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ten/Downloads/"/>
    </mc:Choice>
  </mc:AlternateContent>
  <xr:revisionPtr revIDLastSave="0" documentId="13_ncr:1_{B305C14A-3DB9-D047-A4E6-E0D16B884BEA}" xr6:coauthVersionLast="47" xr6:coauthVersionMax="47" xr10:uidLastSave="{00000000-0000-0000-0000-000000000000}"/>
  <bookViews>
    <workbookView xWindow="600" yWindow="640" windowWidth="24400" windowHeight="15500" xr2:uid="{00000000-000D-0000-FFFF-FFFF00000000}"/>
  </bookViews>
  <sheets>
    <sheet name="BF 23-24" sheetId="1" r:id="rId1"/>
    <sheet name="CL 23-24" sheetId="2" r:id="rId2"/>
    <sheet name="GA 23-24" sheetId="3" r:id="rId3"/>
    <sheet name="HHO 23-24" sheetId="4" r:id="rId4"/>
    <sheet name="HTB 23-24" sheetId="5" r:id="rId5"/>
    <sheet name="HVC 23-24" sheetId="6" r:id="rId6"/>
    <sheet name="HVI 23-24" sheetId="7" r:id="rId7"/>
    <sheet name="TV 23-24" sheetId="8" r:id="rId8"/>
    <sheet name="honours track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2" l="1"/>
  <c r="E107" i="2"/>
  <c r="G85" i="2"/>
  <c r="E85" i="2"/>
  <c r="I65" i="2"/>
  <c r="I86" i="2"/>
  <c r="G56" i="2"/>
  <c r="E56" i="2"/>
  <c r="G27" i="2"/>
  <c r="E27" i="2"/>
  <c r="H28" i="2"/>
  <c r="I8" i="2"/>
  <c r="G102" i="8"/>
  <c r="E102" i="8"/>
  <c r="G82" i="8"/>
  <c r="E82" i="8"/>
  <c r="I64" i="8"/>
  <c r="I83" i="8"/>
  <c r="G55" i="8"/>
  <c r="E55" i="8"/>
  <c r="G27" i="8"/>
  <c r="E27" i="8"/>
  <c r="H28" i="8"/>
  <c r="I8" i="8"/>
  <c r="G102" i="7"/>
  <c r="E102" i="7"/>
  <c r="G82" i="7"/>
  <c r="E82" i="7"/>
  <c r="I64" i="7"/>
  <c r="I83" i="7"/>
  <c r="G55" i="7"/>
  <c r="E55" i="7"/>
  <c r="G27" i="7"/>
  <c r="E27" i="7"/>
  <c r="I28" i="7"/>
  <c r="I8" i="7"/>
  <c r="G102" i="6"/>
  <c r="E102" i="6"/>
  <c r="G82" i="6"/>
  <c r="E82" i="6"/>
  <c r="I64" i="6"/>
  <c r="I83" i="6"/>
  <c r="G55" i="6"/>
  <c r="E55" i="6"/>
  <c r="G27" i="6"/>
  <c r="E27" i="6"/>
  <c r="H28" i="6"/>
  <c r="I8" i="6"/>
  <c r="H103" i="8"/>
  <c r="I103" i="8"/>
  <c r="I90" i="8"/>
  <c r="H103" i="7"/>
  <c r="I103" i="7"/>
  <c r="I90" i="7"/>
  <c r="H103" i="6"/>
  <c r="I103" i="6"/>
  <c r="I90" i="6"/>
  <c r="H108" i="2"/>
  <c r="I108" i="2"/>
  <c r="I93" i="2"/>
  <c r="H86" i="2"/>
  <c r="H57" i="2"/>
  <c r="I57" i="2"/>
  <c r="I28" i="2"/>
  <c r="H83" i="8"/>
  <c r="I28" i="8"/>
  <c r="H56" i="8"/>
  <c r="I56" i="8"/>
  <c r="I36" i="8"/>
  <c r="H83" i="7"/>
  <c r="H28" i="7"/>
  <c r="H56" i="7"/>
  <c r="I56" i="7"/>
  <c r="I36" i="7"/>
  <c r="I28" i="6"/>
  <c r="H83" i="6"/>
  <c r="H56" i="6"/>
  <c r="I36" i="6"/>
  <c r="I56" i="6"/>
  <c r="G102" i="5"/>
  <c r="E102" i="5"/>
  <c r="G82" i="5"/>
  <c r="E82" i="5"/>
  <c r="I64" i="5"/>
  <c r="I83" i="5"/>
  <c r="G55" i="5"/>
  <c r="E55" i="5"/>
  <c r="H56" i="5"/>
  <c r="E27" i="5"/>
  <c r="G27" i="5"/>
  <c r="I28" i="5"/>
  <c r="H28" i="5"/>
  <c r="I8" i="5"/>
  <c r="G102" i="4"/>
  <c r="E102" i="4"/>
  <c r="G82" i="4"/>
  <c r="E82" i="4"/>
  <c r="H83" i="4"/>
  <c r="I64" i="4"/>
  <c r="I83" i="4"/>
  <c r="G55" i="4"/>
  <c r="E55" i="4"/>
  <c r="H56" i="4"/>
  <c r="G27" i="4"/>
  <c r="E27" i="4"/>
  <c r="I28" i="4"/>
  <c r="I8" i="4"/>
  <c r="G102" i="3"/>
  <c r="E102" i="3"/>
  <c r="G82" i="3"/>
  <c r="E82" i="3"/>
  <c r="H83" i="3"/>
  <c r="I64" i="3"/>
  <c r="I83" i="3"/>
  <c r="G55" i="3"/>
  <c r="E55" i="3"/>
  <c r="H56" i="3"/>
  <c r="G27" i="3"/>
  <c r="E27" i="3"/>
  <c r="I8" i="3"/>
  <c r="I36" i="2"/>
  <c r="H83" i="5"/>
  <c r="H103" i="5"/>
  <c r="I103" i="5"/>
  <c r="I90" i="5"/>
  <c r="I36" i="5"/>
  <c r="I56" i="5"/>
  <c r="H28" i="4"/>
  <c r="H103" i="4"/>
  <c r="I103" i="4"/>
  <c r="I90" i="4"/>
  <c r="I56" i="4"/>
  <c r="I36" i="4"/>
  <c r="I28" i="3"/>
  <c r="H103" i="3"/>
  <c r="I103" i="3"/>
  <c r="I90" i="3"/>
  <c r="I36" i="3"/>
  <c r="I56" i="3"/>
  <c r="H28" i="3"/>
  <c r="G82" i="1"/>
  <c r="G102" i="1"/>
  <c r="E102" i="1"/>
  <c r="E82" i="1"/>
  <c r="I64" i="1"/>
  <c r="I83" i="1"/>
  <c r="E55" i="1"/>
  <c r="G55" i="1"/>
  <c r="E27" i="1"/>
  <c r="G27" i="1"/>
  <c r="I8" i="1"/>
  <c r="H103" i="1"/>
  <c r="I103" i="1"/>
  <c r="I90" i="1"/>
  <c r="H28" i="1"/>
  <c r="I28" i="1"/>
  <c r="H56" i="1"/>
  <c r="I56" i="1"/>
  <c r="H83" i="1"/>
  <c r="I36" i="1"/>
</calcChain>
</file>

<file path=xl/sharedStrings.xml><?xml version="1.0" encoding="utf-8"?>
<sst xmlns="http://schemas.openxmlformats.org/spreadsheetml/2006/main" count="1746" uniqueCount="382">
  <si>
    <t>semester1</t>
  </si>
  <si>
    <t>semester2</t>
  </si>
  <si>
    <t>Blokfluit 1 - S1</t>
  </si>
  <si>
    <t>BMU-1-BF1-18</t>
  </si>
  <si>
    <t>Blokfluit 2; prop</t>
  </si>
  <si>
    <t>BMU-1-BF2-21</t>
  </si>
  <si>
    <t>Klavecimbel/continuospel 1 - S1</t>
  </si>
  <si>
    <t>BMU-1-SCL1-15</t>
  </si>
  <si>
    <t>Klavecimbel/continuospel 2 - S2</t>
  </si>
  <si>
    <t>BMU-1-SCL2-15</t>
  </si>
  <si>
    <t>Ensemble KM/HU jaar 1</t>
  </si>
  <si>
    <t>UC-S-ENS%-21</t>
  </si>
  <si>
    <t>Muziekgeschiedenis 1 - S1</t>
  </si>
  <si>
    <t>BMU-1-AMG1-15</t>
  </si>
  <si>
    <t>Muziekgeschiedenis 2 - S2</t>
  </si>
  <si>
    <t>BMU-1-AMG2-15</t>
  </si>
  <si>
    <t>Toegepaste muziektheorie 1 - S1</t>
  </si>
  <si>
    <t>BMU-1-ATT1-17</t>
  </si>
  <si>
    <t>Toegepaste muziektheorie 2 - S2</t>
  </si>
  <si>
    <t>BMU-1-ATT2-17</t>
  </si>
  <si>
    <t>Koorpracticum jaar 1 - S1</t>
  </si>
  <si>
    <t>BMU-1-KPS1-16</t>
  </si>
  <si>
    <t>Koorpracticum jaar 1 - S2</t>
  </si>
  <si>
    <t>BMU-1-KPS2-16</t>
  </si>
  <si>
    <t>Muzieksoftware A of B</t>
  </si>
  <si>
    <t>BMU-1-ICT1-18</t>
  </si>
  <si>
    <t>Professionele ontwikkeling 1</t>
  </si>
  <si>
    <t>BMU-1-PFO1-21</t>
  </si>
  <si>
    <t>Projecten/seminars jaar 1</t>
  </si>
  <si>
    <t xml:space="preserve"> ISA</t>
  </si>
  <si>
    <t>Blokfluit 3 - S1</t>
  </si>
  <si>
    <t>BMU-2-BF3-15</t>
  </si>
  <si>
    <t>Blokfluit 4 - S2</t>
  </si>
  <si>
    <t>BMU-2-BF4-15</t>
  </si>
  <si>
    <t>Klavecimbel/continuospel 3 - S1</t>
  </si>
  <si>
    <t>BMU-2-SCL3-14</t>
  </si>
  <si>
    <t>Hist. documentatie en uitvoeringsprakt.1</t>
  </si>
  <si>
    <t>BMU-2-HD1-15</t>
  </si>
  <si>
    <t>Ensemble KM/HU jaar 2</t>
  </si>
  <si>
    <t>Muziekgeschiedenis 3</t>
  </si>
  <si>
    <t>BMU-2-AMG3-14</t>
  </si>
  <si>
    <t>Toegepaste muziektheorie 3</t>
  </si>
  <si>
    <t>BMU-2-ATT3-16</t>
  </si>
  <si>
    <t>keuzekoren jaar 2</t>
  </si>
  <si>
    <t>BMU-2-KPR%</t>
  </si>
  <si>
    <t>Educatie 1: methodiek incl stage</t>
  </si>
  <si>
    <t>BMU-2-MVS1-18</t>
  </si>
  <si>
    <t>Educatie 1: edulab</t>
  </si>
  <si>
    <t>BMU-2-EDU1-18</t>
  </si>
  <si>
    <t>Professionele ontwikkeling 2</t>
  </si>
  <si>
    <t>ISA</t>
  </si>
  <si>
    <t>Blokfluit 5 - S1</t>
  </si>
  <si>
    <t>BMU-3-BF5-15</t>
  </si>
  <si>
    <t>Blokfluit 6 - S2</t>
  </si>
  <si>
    <t>BMU-3-BF6-18</t>
  </si>
  <si>
    <t>Basso continuo practicum 1</t>
  </si>
  <si>
    <t>BMU-3-ABC1-18</t>
  </si>
  <si>
    <t>Hist. documentatie en uitvoeringsprakt.2</t>
  </si>
  <si>
    <t>BMU-3-HD2-15</t>
  </si>
  <si>
    <t>Ensemble KM/HU jaar 3</t>
  </si>
  <si>
    <t>Toegepaste muziektheorie 4 - S1</t>
  </si>
  <si>
    <t>BMU-3-ATT4-18</t>
  </si>
  <si>
    <t>Arrangeren</t>
  </si>
  <si>
    <t>BMU-3-ARG1-15</t>
  </si>
  <si>
    <t>Educatie 2: ensemble leiding</t>
  </si>
  <si>
    <t>BMU-3-MZL1-15</t>
  </si>
  <si>
    <t>Educatie 2: methodiek incl stage</t>
  </si>
  <si>
    <t>BMU-3-MVS2-18</t>
  </si>
  <si>
    <t>Educatie 2: educatieve stage</t>
  </si>
  <si>
    <t>BMU-3-EST1-15</t>
  </si>
  <si>
    <t>Professionele ontwikkeling 3: ondernemerschap</t>
  </si>
  <si>
    <t>BMU-3-ONS1-18</t>
  </si>
  <si>
    <t>Educatie 2: muziekpedagogiek</t>
  </si>
  <si>
    <t>BMU-3-PEM1-15</t>
  </si>
  <si>
    <t>Blokfluit 7 - S1</t>
  </si>
  <si>
    <t>Blokfluit 8; BMus</t>
  </si>
  <si>
    <t>BMU-4-BF8-18</t>
  </si>
  <si>
    <t>Basso continuo practicum 2</t>
  </si>
  <si>
    <t>BMU-4-ABC2-19</t>
  </si>
  <si>
    <t>Ensemble KM/HU jaar 4</t>
  </si>
  <si>
    <t>Professionele ontwikkeling 4: exposure</t>
  </si>
  <si>
    <t>BMU-4-EXP2-16</t>
  </si>
  <si>
    <t>Klavecimbel 1 - S1</t>
  </si>
  <si>
    <t>BMU-1-CL1-18</t>
  </si>
  <si>
    <t>Klavecimbel 2; prop</t>
  </si>
  <si>
    <t>BMU-1-CL2-21</t>
  </si>
  <si>
    <t>Continuospel 1 - S1</t>
  </si>
  <si>
    <t>BMU-1-BCO1-15</t>
  </si>
  <si>
    <t>Continuospel 2 - S2</t>
  </si>
  <si>
    <t>BMU-1-BCO2-15</t>
  </si>
  <si>
    <t>Klavecimbel 3 - S1</t>
  </si>
  <si>
    <t>BMU-2-CL3-15</t>
  </si>
  <si>
    <t>Klavecimbel 4 - S2</t>
  </si>
  <si>
    <t>BMU-2-CL4-15</t>
  </si>
  <si>
    <t>Continuospel 3 - S1</t>
  </si>
  <si>
    <t>BMU-2-BCO3-15</t>
  </si>
  <si>
    <t>Continuospel 4 - S2</t>
  </si>
  <si>
    <t>BMU-2-BCO4-15</t>
  </si>
  <si>
    <t>Klavecimbel 5 - S1</t>
  </si>
  <si>
    <t>BMU-3-CL5-14</t>
  </si>
  <si>
    <t>Klavecimbel 6 - S2</t>
  </si>
  <si>
    <t>BMU-3-CL6-21</t>
  </si>
  <si>
    <t>Continuospel 5 - S1</t>
  </si>
  <si>
    <t>BMU-3-BCO5-15</t>
  </si>
  <si>
    <t>Continuospel 6 - S2</t>
  </si>
  <si>
    <t>BMU-3-BCO6-15</t>
  </si>
  <si>
    <t>Klavecimbel 7 - S1</t>
  </si>
  <si>
    <t>Klavecimbel 8; BMus</t>
  </si>
  <si>
    <t>BMU-4-CL8-18</t>
  </si>
  <si>
    <t>Continuospel 7 - S1</t>
  </si>
  <si>
    <t>BMU-4-BCO7-15</t>
  </si>
  <si>
    <t>Continuospel 8 - S2</t>
  </si>
  <si>
    <t>BMU-4-BCO8-15</t>
  </si>
  <si>
    <t>Bmus Viola da Gamba</t>
  </si>
  <si>
    <t>Viola da gamba 1 - S1</t>
  </si>
  <si>
    <t>BMU-1-GA1-18</t>
  </si>
  <si>
    <t>Viola da gamba 2; prop</t>
  </si>
  <si>
    <t>BMU-1-GA2-21</t>
  </si>
  <si>
    <t>Viola da gamba 3 - S1</t>
  </si>
  <si>
    <t>BMU-2-GA3-15</t>
  </si>
  <si>
    <t>Viola da gamba 4 - S2</t>
  </si>
  <si>
    <t>BMU-2-GA4-15</t>
  </si>
  <si>
    <t>Viola da gamba 5 - S1</t>
  </si>
  <si>
    <t>BMU-3-GA5-15</t>
  </si>
  <si>
    <t>Viola da gamba 6 - S2</t>
  </si>
  <si>
    <t>BMU-3-GA6-18</t>
  </si>
  <si>
    <t>Viola da gamba 7 - S1</t>
  </si>
  <si>
    <t>Viola da gamba 8; BMus</t>
  </si>
  <si>
    <t>BMU-4-GA8-18</t>
  </si>
  <si>
    <t>Hobo historisch 1 - S1</t>
  </si>
  <si>
    <t>BMU-1-HHO1-18</t>
  </si>
  <si>
    <t>Hobo historisch 2; prop</t>
  </si>
  <si>
    <t>BMU-1-HHO2-21</t>
  </si>
  <si>
    <t>Hobo historisch 3 - S1</t>
  </si>
  <si>
    <t>BMU-2-HHO3-15</t>
  </si>
  <si>
    <t>Hobo historisch 4 - S2</t>
  </si>
  <si>
    <t>BMU-2-HHO4-15</t>
  </si>
  <si>
    <t>Hobo historisch 5 - S1</t>
  </si>
  <si>
    <t>BMU-3-HHO5-15</t>
  </si>
  <si>
    <t>Hobo historisch 6 - S2</t>
  </si>
  <si>
    <t>BMU-3-HHO6-18</t>
  </si>
  <si>
    <t>Hobo historisch 7 - S1</t>
  </si>
  <si>
    <t>Hobo historisch 8; BMus</t>
  </si>
  <si>
    <t>BMU-4-HHO8-18</t>
  </si>
  <si>
    <t>Trombone historisch 1 - S1</t>
  </si>
  <si>
    <t>BMU-1-HTB1-19</t>
  </si>
  <si>
    <t>Trombone historisch 2; prop</t>
  </si>
  <si>
    <t>BMU-1-HTB2-21</t>
  </si>
  <si>
    <t>Trombone historisch 3 - S1</t>
  </si>
  <si>
    <t>BMU-2-HTB3-16</t>
  </si>
  <si>
    <t>Trombone historisch 4 - S2</t>
  </si>
  <si>
    <t>BMU-2-HTB4-16</t>
  </si>
  <si>
    <t>Trombone historisch 5 - S1</t>
  </si>
  <si>
    <t>BMU-3-HTB5-17</t>
  </si>
  <si>
    <t>Trombone historisch 6 - S2</t>
  </si>
  <si>
    <t>BMU-3-HTB6-18</t>
  </si>
  <si>
    <t>Trombone historisch 7 - S1</t>
  </si>
  <si>
    <t>Trombone historisch 8; BMus</t>
  </si>
  <si>
    <t>BMU-4-HTB8-18</t>
  </si>
  <si>
    <t>Cello historisch 1 - S1</t>
  </si>
  <si>
    <t>BMU-1-HVC1-18</t>
  </si>
  <si>
    <t>Cello historisch 2; prop</t>
  </si>
  <si>
    <t>BMU-1-HVC2-21</t>
  </si>
  <si>
    <t>Cello historisch 3 - S1</t>
  </si>
  <si>
    <t>BMU-2-HVC3-15</t>
  </si>
  <si>
    <t>Cello historisch 4 - S2</t>
  </si>
  <si>
    <t>BMU-2-HVC4-15</t>
  </si>
  <si>
    <t>Cello historisch 5 - S1</t>
  </si>
  <si>
    <t>BMU-3-HVC5-15</t>
  </si>
  <si>
    <t>Cello historisch 6 - S2</t>
  </si>
  <si>
    <t>BMU-3-HVC6-18</t>
  </si>
  <si>
    <t>Cello historisch 7 - S1</t>
  </si>
  <si>
    <t>Cello historisch 8; BMus</t>
  </si>
  <si>
    <t>BMU-4-HVC8-18</t>
  </si>
  <si>
    <t>Viool historisch 1 - S1</t>
  </si>
  <si>
    <t>BMU-1-HVI1-18</t>
  </si>
  <si>
    <t>Viool historisch 2; prop</t>
  </si>
  <si>
    <t>BMU-1-HVI2-21</t>
  </si>
  <si>
    <t>Viool historisch 3 - S1</t>
  </si>
  <si>
    <t>BMU-2-HVI3-15</t>
  </si>
  <si>
    <t>Viool historisch 4 - S2</t>
  </si>
  <si>
    <t>BMU-2-HVI4-15</t>
  </si>
  <si>
    <t>Viool historisch 5 - S1</t>
  </si>
  <si>
    <t>BMU-3-HVI5-15</t>
  </si>
  <si>
    <t>Viool historisch 6 - S2</t>
  </si>
  <si>
    <t>BMU-3-HVI6-18</t>
  </si>
  <si>
    <t>Viool historisch 7 - S1</t>
  </si>
  <si>
    <t>Viool historisch 8; BMus</t>
  </si>
  <si>
    <t>BMU-4-HVI8-18</t>
  </si>
  <si>
    <t>Bmus Traverso</t>
  </si>
  <si>
    <t>Traverso 1 - S1</t>
  </si>
  <si>
    <t>BMU-1-TV1-18</t>
  </si>
  <si>
    <t>Traverso 2; prop</t>
  </si>
  <si>
    <t>BMU-1-TV2-21</t>
  </si>
  <si>
    <t>Traverso 3 - S1</t>
  </si>
  <si>
    <t>BMU-2-TV3-15</t>
  </si>
  <si>
    <t>Traverso 4 - S2</t>
  </si>
  <si>
    <t>BMU-2-TV4-15</t>
  </si>
  <si>
    <t>Traverso 5 - S1</t>
  </si>
  <si>
    <t>BMU-3-TV5-15</t>
  </si>
  <si>
    <t>Traverso 6 - S2</t>
  </si>
  <si>
    <t>BMU-3-TV6-18</t>
  </si>
  <si>
    <t>Traverso 7 - S1</t>
  </si>
  <si>
    <t>Traverso 8; BMus</t>
  </si>
  <si>
    <t>BMU-4-TV8-18</t>
  </si>
  <si>
    <t>Honours track</t>
  </si>
  <si>
    <t xml:space="preserve">De student wordt de mogelijkheid geboden om een individuele honours track te ontwikkelen. </t>
  </si>
  <si>
    <t>Projecten/seminars</t>
  </si>
  <si>
    <t>UC-P-%; SEM-%</t>
  </si>
  <si>
    <t>BMU-2-PFO2-22</t>
  </si>
  <si>
    <t>BMU-4-BF7-22</t>
  </si>
  <si>
    <t>BMU-4-CL7-22</t>
  </si>
  <si>
    <t>BMU-4-GA7-22</t>
  </si>
  <si>
    <t>BMU-4-HHO7-22</t>
  </si>
  <si>
    <t>BMU-4-HTB7-22</t>
  </si>
  <si>
    <t>BMU-4-HVC7-22</t>
  </si>
  <si>
    <t>BMU-4-HVI7-22</t>
  </si>
  <si>
    <t>BMU-4-TV7-22</t>
  </si>
  <si>
    <t>Bmus Recorder</t>
  </si>
  <si>
    <t>This curriculum counts as a general curriculum. The curricula of viola da gamba, historical oboe, historical trombone, historical violoncello, historical violin and traverso are comparable.</t>
  </si>
  <si>
    <t>credits in ECTS</t>
  </si>
  <si>
    <t>total</t>
  </si>
  <si>
    <t>Course name</t>
  </si>
  <si>
    <t>Course name (Dutch)</t>
  </si>
  <si>
    <t>Course code</t>
  </si>
  <si>
    <t>per. 1</t>
  </si>
  <si>
    <t>per. 2</t>
  </si>
  <si>
    <t>per. 3</t>
  </si>
  <si>
    <t>per. 4</t>
  </si>
  <si>
    <t>per. 5</t>
  </si>
  <si>
    <t>domain</t>
  </si>
  <si>
    <t>Total per semester</t>
  </si>
  <si>
    <t>Total per study year</t>
  </si>
  <si>
    <t>Ensembles KL/HI year 1</t>
  </si>
  <si>
    <t>Music History 1 - S1</t>
  </si>
  <si>
    <t>Music History 2 - S2</t>
  </si>
  <si>
    <t>Applied Music Theory 1 - S1</t>
  </si>
  <si>
    <t>Choir Practical Year 1 - S1</t>
  </si>
  <si>
    <t>Choir Practical Year 1 - S2</t>
  </si>
  <si>
    <t>Music Software A or B</t>
  </si>
  <si>
    <t>Professional development 1</t>
  </si>
  <si>
    <t>Recorder 1 - S1</t>
  </si>
  <si>
    <t>Recorder 2 - Year 1 Exam</t>
  </si>
  <si>
    <t>Harpsichord / Basso Continuo 1 - S1</t>
  </si>
  <si>
    <t>Harpsichord / Basso Continuo 2 - S2</t>
  </si>
  <si>
    <t>Recorder 3 - S1</t>
  </si>
  <si>
    <t>Recorder 4 - S2</t>
  </si>
  <si>
    <t>Harpsichord / Basso Continuo 3 - S1</t>
  </si>
  <si>
    <t>Hist. Documentation and Perf. Practice 1</t>
  </si>
  <si>
    <t>Ensembles KL/HI year 2</t>
  </si>
  <si>
    <t>Music History 3</t>
  </si>
  <si>
    <t>Applied Music Theory 3</t>
  </si>
  <si>
    <t>elective choirs year 2</t>
  </si>
  <si>
    <t>Methodology 1</t>
  </si>
  <si>
    <t>Education 1: edulab</t>
  </si>
  <si>
    <t>Professional development 2</t>
  </si>
  <si>
    <t>Recorder 5 - S1</t>
  </si>
  <si>
    <t>Recorder 6 - S2</t>
  </si>
  <si>
    <t>Hist. Documentation and Perf. practice 2</t>
  </si>
  <si>
    <t>Ensembles KL/HI year 3</t>
  </si>
  <si>
    <t>Applied Music Theory 4 - S1</t>
  </si>
  <si>
    <t>Arranging</t>
  </si>
  <si>
    <t>Ensemble Coaching</t>
  </si>
  <si>
    <t>Methodology 2</t>
  </si>
  <si>
    <t>Educational Internship</t>
  </si>
  <si>
    <t>Prof. Development 3:  Dynamic Artistry &amp; Entrepreneurship</t>
  </si>
  <si>
    <t>Music Pedagogy</t>
  </si>
  <si>
    <t>Recorder 7 - S1</t>
  </si>
  <si>
    <t>Recorder 8; BMus</t>
  </si>
  <si>
    <t>Ensembles KL/HI year 4</t>
  </si>
  <si>
    <t>Professional development 4: exposure</t>
  </si>
  <si>
    <t>various codes</t>
  </si>
  <si>
    <t>projects/seminars year 1</t>
  </si>
  <si>
    <t>profiling space year 1, choose from:</t>
  </si>
  <si>
    <t>projects/seminars</t>
  </si>
  <si>
    <t>profiling space year 2, choose from:</t>
  </si>
  <si>
    <t>Extra HKU wide seminars</t>
  </si>
  <si>
    <t>Extra projects</t>
  </si>
  <si>
    <t>HKU wide seminars</t>
  </si>
  <si>
    <t>individueel elective</t>
  </si>
  <si>
    <t>electives</t>
  </si>
  <si>
    <t>profiling space year 3, choose from:</t>
  </si>
  <si>
    <t>projects</t>
  </si>
  <si>
    <t>electives (UC-K-%)</t>
  </si>
  <si>
    <t>profiling space year 4, choose from:</t>
  </si>
  <si>
    <t>Viola da Gamba 1; Year 1 - S1</t>
  </si>
  <si>
    <t>Viola da Gamba 2 - Year 1 Exam</t>
  </si>
  <si>
    <t>Viola da Gamba 3; Year 2 - S1</t>
  </si>
  <si>
    <t>Viola da Gamba 4; Year 2 - S2</t>
  </si>
  <si>
    <t>Viola da Gamba 5; Year 3 - S1</t>
  </si>
  <si>
    <t>Viola da Gamba 6; Year 3 - S2</t>
  </si>
  <si>
    <t>Viola da Gamba 7; Year 4 - S1</t>
  </si>
  <si>
    <t>Viola da Gamba 8; BMus</t>
  </si>
  <si>
    <t>Bmus Historical Oboe</t>
  </si>
  <si>
    <t>Historical Oboe 1 - S1</t>
  </si>
  <si>
    <t>Historical Oboe 2 - Year 1 Exam</t>
  </si>
  <si>
    <t>Historical Oboe 3 - S1</t>
  </si>
  <si>
    <t>Historical Oboe 4 - S2</t>
  </si>
  <si>
    <t>Historical Oboe 5 - S1</t>
  </si>
  <si>
    <t>Historical Oboe 6 - S2</t>
  </si>
  <si>
    <t>Historical Oboe 7 - S1</t>
  </si>
  <si>
    <t>Historical Oboe 8; BMus</t>
  </si>
  <si>
    <t>Historical Trombone 1 - S1</t>
  </si>
  <si>
    <t>Historical Trombone 2 - Year 1 Exam</t>
  </si>
  <si>
    <t>Historical Trombone 3 - S1</t>
  </si>
  <si>
    <t>Historical Trombone 4 - S2</t>
  </si>
  <si>
    <t>Historical Trombone 5 - S1</t>
  </si>
  <si>
    <t>Historical Trombone 6 - S2</t>
  </si>
  <si>
    <t>Historical Trombone 7 - S1</t>
  </si>
  <si>
    <t>Historical Trombone 8; BMus</t>
  </si>
  <si>
    <t>Bmus Historical Cello</t>
  </si>
  <si>
    <t>Historical Violoncello 1 - S1</t>
  </si>
  <si>
    <t>Historical Violoncello 2 - Year 1 Exam</t>
  </si>
  <si>
    <t>Historical Violoncello 3 - S1</t>
  </si>
  <si>
    <t>Historical Violoncello 4 - S2</t>
  </si>
  <si>
    <t>Historical Violoncello 5 - S1</t>
  </si>
  <si>
    <t>Historical Violoncello 6 - S2</t>
  </si>
  <si>
    <t>Historical Violoncello 7 - S1</t>
  </si>
  <si>
    <t>Historical Violoncello 8; BMus</t>
  </si>
  <si>
    <t>Bmus Historical Violin</t>
  </si>
  <si>
    <t>Historical Violin 1 - S1</t>
  </si>
  <si>
    <t>Historical Violin 2 - Year 1 Exam</t>
  </si>
  <si>
    <t>Historical Violin 3 - S1</t>
  </si>
  <si>
    <t>Historical Violin 4 - S2</t>
  </si>
  <si>
    <t>Historical Violin 5 - S1</t>
  </si>
  <si>
    <t>Historical Violin 6 - S2</t>
  </si>
  <si>
    <t>Historical Violin 7 - S1</t>
  </si>
  <si>
    <t>Historical Violin 8; BMus</t>
  </si>
  <si>
    <t>Traverso 1</t>
  </si>
  <si>
    <t>Traverso 2 - Year 1 Exam</t>
  </si>
  <si>
    <t>Bmus Harpsichord</t>
  </si>
  <si>
    <t>Harpsichord 1 - S1</t>
  </si>
  <si>
    <t>Harpsichord 2 - Year 1 Exam</t>
  </si>
  <si>
    <t>Basso Continuo 1 - S1</t>
  </si>
  <si>
    <t>Basso Continuo 2 - S2</t>
  </si>
  <si>
    <t>Harpsichord 3 - S1</t>
  </si>
  <si>
    <t>Harpsichord 4 - S2</t>
  </si>
  <si>
    <t>Basso Continuo 3 - S1</t>
  </si>
  <si>
    <t>Basso Continuo 4 - S2</t>
  </si>
  <si>
    <t>Harpsichord 5 - S1</t>
  </si>
  <si>
    <t>Harpsichord 6 - S2</t>
  </si>
  <si>
    <t>Basso Continuo 5 - S1</t>
  </si>
  <si>
    <t>Basso Continuo 6 - S2</t>
  </si>
  <si>
    <t>Harpsichord 7 - S1</t>
  </si>
  <si>
    <t>Harpsichord 8; BMus</t>
  </si>
  <si>
    <t>Basso Continuo 7 - S1</t>
  </si>
  <si>
    <t>Basso Continuo 8 - S2</t>
  </si>
  <si>
    <t>CURRICULUM YEAR 1: STUDY PROGRAMME BMU-BF-D-23</t>
  </si>
  <si>
    <t>CURRICULUM YEAR 2: STUDY PROGRAMME BMU-BF-B-23</t>
  </si>
  <si>
    <t>CURRICULUM YEAR 3: STUDY PROGRAMME BMU-BF-B-22</t>
  </si>
  <si>
    <t>CURRICULUM YEAR 4: STUDY PROGRAMME BMU-BF-B-21</t>
  </si>
  <si>
    <t>CURRICULUM YEAR 1: STUDY PROGRAMME BMU-CL-D-23</t>
  </si>
  <si>
    <t>CURRICULUM YEAR 2: STUDY PROGRAMME BMU-CL-B-23</t>
  </si>
  <si>
    <t>CURRICULUM YEAR 3: STUDY PROGRAMME BMU-CL-B-22</t>
  </si>
  <si>
    <t>CURRICULUM YEAR 4: STUDY PROGRAMME BMU-CL-B-21</t>
  </si>
  <si>
    <t>CURRICULUM YEAR 1: STUDY PROGRAMME BMU-GA-D-23</t>
  </si>
  <si>
    <t>CURRICULUM YEAR 2: STUDY PROGRAMME BMU-GA-B-23</t>
  </si>
  <si>
    <t>CURRICULUM YEAR 3: STUDY PROGRAMME BMU-GA-B-22</t>
  </si>
  <si>
    <t>CURRICULUM YEAR 4: STUDY PROGRAMME BMU-GA-B-21</t>
  </si>
  <si>
    <t>CURRICULUM YEAR 1: STUDY PROGRAMME BMU-HHO-D-23</t>
  </si>
  <si>
    <t>CURRICULUM YEAR 2: STUDY PROGRAMME BMU-HHO-B-23</t>
  </si>
  <si>
    <t>CURRICULUM YEAR 3: STUDY PROGRAMME BMU-HHO-B-22</t>
  </si>
  <si>
    <t>CURRICULUM YEAR 4: STUDY PROGRAMME BMU-HHO-B-21</t>
  </si>
  <si>
    <t>CURRICULUM YEAR 1: STUDY PROGRAMME BMU-HTB-D-23</t>
  </si>
  <si>
    <t>CURRICULUM YEAR 2: STUDY PROGRAMME BMU-HTB-B-23</t>
  </si>
  <si>
    <t>CURRICULUM YEAR 3: STUDY PROGRAMME BMU-HTB-B-22</t>
  </si>
  <si>
    <t>CURRICULUM YEAR 4: STUDY PROGRAMME BMU-HTB-B-21</t>
  </si>
  <si>
    <t>CURRICULUM YEAR 1: STUDY PROGRAMME BMU-HVC-D-23</t>
  </si>
  <si>
    <t>CURRICULUM YEAR 2: STUDY PROGRAMME BMU-HVC-B-23</t>
  </si>
  <si>
    <t>CURRICULUM YEAR 3: STUDY PROGRAMME BMU-HVC-B-22</t>
  </si>
  <si>
    <t>CURRICULUM YEAR 4: STUDY PROGRAMME BMU-HVC-B-21</t>
  </si>
  <si>
    <t>CURRICULUM YEAR 1: STUDY PROGRAMME BMU-HVI-D-23</t>
  </si>
  <si>
    <t>CURRICULUM YEAR 2: STUDY PROGRAMME BMU-HVI-B-23</t>
  </si>
  <si>
    <t>CURRICULUM YEAR 3: STUDY PROGRAMME BMU-HVI-B-22</t>
  </si>
  <si>
    <t>CURRICULUM YEAR 4: STUDY PROGRAMME BMU-HVI-B-21</t>
  </si>
  <si>
    <t>CURRICULUM YEAR 1: STUDY PROGRAMME BMU-TV-D-23</t>
  </si>
  <si>
    <t>CURRICULUM YEAR 2: STUDY PROGRAMME BMU-TV-B-23</t>
  </si>
  <si>
    <t>CURRICULUM YEAR 3: STUDY PROGRAMME BMU-TV-B-22</t>
  </si>
  <si>
    <t>CURRICULUM YEAR 4: STUDY PROGRAMME BMU-TV-B-21</t>
  </si>
  <si>
    <t>Graduation research</t>
  </si>
  <si>
    <t>Afstudeeronderzoek</t>
  </si>
  <si>
    <t>BMU-4-AON1-23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</si>
</sst>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23" x14ac:knownFonts="1">
    <font>
      <sz val="12"/>
      <color theme="1"/>
      <name val="Calibri"/>
      <scheme val="minor"/>
    </font>
    <font>
      <sz val="12"/>
      <color indexed="64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i/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name val="Calibri"/>
      <family val="2"/>
    </font>
    <font>
      <i/>
      <sz val="9"/>
      <color theme="0" tint="-0.499984740745262"/>
      <name val="Calibri"/>
      <family val="2"/>
    </font>
    <font>
      <sz val="9"/>
      <name val="Calibri"/>
      <family val="2"/>
    </font>
    <font>
      <i/>
      <sz val="9"/>
      <color theme="0" tint="-0.499984740745262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i/>
      <sz val="9"/>
      <color theme="0" tint="-0.499984740745262"/>
      <name val="Calibri (Hoofdtekst)"/>
    </font>
    <font>
      <i/>
      <sz val="9"/>
      <name val="Calibri"/>
      <family val="2"/>
      <scheme val="minor"/>
    </font>
    <font>
      <b/>
      <sz val="9"/>
      <color indexed="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E0B2"/>
        <bgColor indexed="64"/>
      </patternFill>
    </fill>
    <fill>
      <patternFill patternType="solid">
        <fgColor rgb="FFD2FFC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double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double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double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double">
        <color theme="1"/>
      </right>
      <top style="medium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theme="1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/>
      <top style="thin">
        <color indexed="64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indexed="64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thin">
        <color indexed="64"/>
      </top>
      <bottom style="dotted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dotted">
        <color theme="1"/>
      </bottom>
      <diagonal/>
    </border>
    <border>
      <left style="double">
        <color theme="1"/>
      </left>
      <right style="medium">
        <color theme="1"/>
      </right>
      <top/>
      <bottom/>
      <diagonal/>
    </border>
    <border>
      <left/>
      <right style="double">
        <color theme="1"/>
      </right>
      <top/>
      <bottom style="medium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theme="1"/>
      </right>
      <top/>
      <bottom style="hair">
        <color theme="1"/>
      </bottom>
      <diagonal/>
    </border>
    <border>
      <left style="hair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tted">
        <color theme="1"/>
      </right>
      <top style="medium">
        <color indexed="64"/>
      </top>
      <bottom style="dotted">
        <color theme="1"/>
      </bottom>
      <diagonal/>
    </border>
    <border>
      <left style="dotted">
        <color theme="1"/>
      </left>
      <right/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medium">
        <color indexed="64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/>
      <right style="double">
        <color theme="1"/>
      </right>
      <top style="medium">
        <color indexed="64"/>
      </top>
      <bottom style="hair">
        <color theme="1"/>
      </bottom>
      <diagonal/>
    </border>
    <border>
      <left/>
      <right style="double">
        <color theme="1"/>
      </right>
      <top style="hair">
        <color theme="1"/>
      </top>
      <bottom style="hair">
        <color theme="1"/>
      </bottom>
      <diagonal/>
    </border>
    <border>
      <left/>
      <right style="double">
        <color theme="1"/>
      </right>
      <top style="hair">
        <color theme="1"/>
      </top>
      <bottom/>
      <diagonal/>
    </border>
    <border>
      <left style="double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double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double">
        <color theme="1"/>
      </right>
      <top style="hair">
        <color theme="1"/>
      </top>
      <bottom style="medium">
        <color indexed="64"/>
      </bottom>
      <diagonal/>
    </border>
    <border>
      <left style="double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uble">
        <color theme="1"/>
      </right>
      <top style="dotted">
        <color theme="1"/>
      </top>
      <bottom style="medium">
        <color indexed="64"/>
      </bottom>
      <diagonal/>
    </border>
    <border>
      <left style="double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double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theme="1"/>
      </left>
      <right style="thin">
        <color indexed="64"/>
      </right>
      <top style="dotted">
        <color theme="1"/>
      </top>
      <bottom style="medium">
        <color indexed="64"/>
      </bottom>
      <diagonal/>
    </border>
    <border>
      <left/>
      <right style="dotted">
        <color theme="1"/>
      </right>
      <top style="dotted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2" fillId="5" borderId="43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6" fillId="0" borderId="15" xfId="0" applyFont="1" applyBorder="1" applyAlignment="1">
      <alignment vertical="top"/>
    </xf>
    <xf numFmtId="49" fontId="6" fillId="5" borderId="16" xfId="0" applyNumberFormat="1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49" fontId="6" fillId="0" borderId="22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49" fontId="6" fillId="5" borderId="24" xfId="0" applyNumberFormat="1" applyFont="1" applyFill="1" applyBorder="1" applyAlignment="1">
      <alignment horizontal="center" vertical="top"/>
    </xf>
    <xf numFmtId="0" fontId="6" fillId="5" borderId="25" xfId="0" applyFont="1" applyFill="1" applyBorder="1" applyAlignment="1">
      <alignment horizontal="center" vertical="top"/>
    </xf>
    <xf numFmtId="0" fontId="7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6" fillId="5" borderId="22" xfId="0" applyNumberFormat="1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49" fontId="6" fillId="0" borderId="25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horizontal="center"/>
    </xf>
    <xf numFmtId="49" fontId="6" fillId="5" borderId="23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horizontal="left" vertical="top"/>
    </xf>
    <xf numFmtId="0" fontId="4" fillId="3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49" fontId="6" fillId="0" borderId="15" xfId="0" applyNumberFormat="1" applyFont="1" applyBorder="1" applyAlignment="1">
      <alignment vertical="top"/>
    </xf>
    <xf numFmtId="0" fontId="2" fillId="0" borderId="29" xfId="0" applyFont="1" applyBorder="1" applyAlignment="1">
      <alignment horizontal="center"/>
    </xf>
    <xf numFmtId="49" fontId="6" fillId="0" borderId="0" xfId="0" applyNumberFormat="1" applyFont="1" applyAlignment="1">
      <alignment vertical="top"/>
    </xf>
    <xf numFmtId="0" fontId="2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49" fontId="0" fillId="5" borderId="22" xfId="0" applyNumberFormat="1" applyFill="1" applyBorder="1" applyAlignment="1">
      <alignment vertical="top"/>
    </xf>
    <xf numFmtId="49" fontId="0" fillId="5" borderId="23" xfId="0" applyNumberFormat="1" applyFill="1" applyBorder="1" applyAlignment="1">
      <alignment vertical="top"/>
    </xf>
    <xf numFmtId="49" fontId="0" fillId="5" borderId="24" xfId="0" applyNumberFormat="1" applyFill="1" applyBorder="1" applyAlignment="1">
      <alignment vertical="top"/>
    </xf>
    <xf numFmtId="0" fontId="0" fillId="5" borderId="25" xfId="0" applyFill="1" applyBorder="1" applyAlignment="1">
      <alignment vertical="top"/>
    </xf>
    <xf numFmtId="0" fontId="7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/>
    </xf>
    <xf numFmtId="49" fontId="6" fillId="5" borderId="34" xfId="0" applyNumberFormat="1" applyFont="1" applyFill="1" applyBorder="1" applyAlignment="1">
      <alignment horizontal="center" vertical="top"/>
    </xf>
    <xf numFmtId="0" fontId="6" fillId="5" borderId="35" xfId="0" applyFont="1" applyFill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49" fontId="6" fillId="0" borderId="37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 vertical="top"/>
    </xf>
    <xf numFmtId="49" fontId="6" fillId="0" borderId="46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49" fontId="6" fillId="0" borderId="47" xfId="0" applyNumberFormat="1" applyFont="1" applyBorder="1" applyAlignment="1">
      <alignment horizontal="center" vertical="top"/>
    </xf>
    <xf numFmtId="49" fontId="6" fillId="5" borderId="48" xfId="0" applyNumberFormat="1" applyFont="1" applyFill="1" applyBorder="1" applyAlignment="1">
      <alignment horizontal="center" vertical="top"/>
    </xf>
    <xf numFmtId="0" fontId="15" fillId="0" borderId="23" xfId="0" applyFont="1" applyBorder="1" applyAlignment="1">
      <alignment horizontal="center"/>
    </xf>
    <xf numFmtId="49" fontId="16" fillId="0" borderId="0" xfId="0" applyNumberFormat="1" applyFont="1" applyAlignment="1">
      <alignment vertical="top"/>
    </xf>
    <xf numFmtId="0" fontId="6" fillId="5" borderId="47" xfId="0" applyFont="1" applyFill="1" applyBorder="1" applyAlignment="1">
      <alignment horizontal="center" vertical="top"/>
    </xf>
    <xf numFmtId="49" fontId="6" fillId="5" borderId="47" xfId="0" applyNumberFormat="1" applyFont="1" applyFill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49" fontId="17" fillId="0" borderId="4" xfId="0" applyNumberFormat="1" applyFont="1" applyBorder="1" applyAlignment="1">
      <alignment vertical="top"/>
    </xf>
    <xf numFmtId="0" fontId="2" fillId="5" borderId="47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49" fontId="16" fillId="0" borderId="4" xfId="0" applyNumberFormat="1" applyFont="1" applyBorder="1" applyAlignment="1">
      <alignment vertical="top"/>
    </xf>
    <xf numFmtId="0" fontId="18" fillId="0" borderId="2" xfId="0" applyFont="1" applyBorder="1"/>
    <xf numFmtId="49" fontId="18" fillId="0" borderId="2" xfId="0" applyNumberFormat="1" applyFont="1" applyBorder="1"/>
    <xf numFmtId="49" fontId="0" fillId="0" borderId="0" xfId="0" applyNumberFormat="1" applyAlignment="1">
      <alignment vertical="top"/>
    </xf>
    <xf numFmtId="49" fontId="4" fillId="0" borderId="7" xfId="0" applyNumberFormat="1" applyFont="1" applyBorder="1" applyAlignment="1">
      <alignment horizontal="center"/>
    </xf>
    <xf numFmtId="0" fontId="19" fillId="0" borderId="0" xfId="0" applyFont="1"/>
    <xf numFmtId="0" fontId="4" fillId="3" borderId="50" xfId="0" applyFont="1" applyFill="1" applyBorder="1" applyAlignment="1">
      <alignment horizontal="left" wrapText="1"/>
    </xf>
    <xf numFmtId="0" fontId="4" fillId="4" borderId="50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49" fontId="4" fillId="3" borderId="53" xfId="0" applyNumberFormat="1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10" fillId="0" borderId="5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56" xfId="0" applyFont="1" applyBorder="1" applyAlignment="1">
      <alignment horizontal="center"/>
    </xf>
    <xf numFmtId="0" fontId="11" fillId="0" borderId="55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7" fillId="0" borderId="58" xfId="0" applyFont="1" applyBorder="1"/>
    <xf numFmtId="0" fontId="2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6" fillId="0" borderId="48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9" fontId="4" fillId="2" borderId="28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2" borderId="28" xfId="0" applyNumberFormat="1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1" fillId="0" borderId="58" xfId="0" applyFont="1" applyBorder="1" applyAlignment="1">
      <alignment horizontal="left"/>
    </xf>
    <xf numFmtId="0" fontId="12" fillId="0" borderId="0" xfId="0" applyFont="1" applyAlignment="1">
      <alignment wrapText="1"/>
    </xf>
    <xf numFmtId="49" fontId="17" fillId="0" borderId="0" xfId="0" applyNumberFormat="1" applyFont="1" applyAlignment="1">
      <alignment vertical="top"/>
    </xf>
    <xf numFmtId="0" fontId="4" fillId="3" borderId="65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" fillId="2" borderId="67" xfId="0" applyFont="1" applyFill="1" applyBorder="1"/>
    <xf numFmtId="0" fontId="2" fillId="2" borderId="68" xfId="0" applyFont="1" applyFill="1" applyBorder="1" applyAlignment="1">
      <alignment horizontal="center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69" xfId="0" applyFont="1" applyBorder="1" applyAlignment="1">
      <alignment wrapText="1"/>
    </xf>
    <xf numFmtId="0" fontId="5" fillId="0" borderId="70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 applyAlignment="1">
      <alignment horizontal="center"/>
    </xf>
    <xf numFmtId="0" fontId="3" fillId="0" borderId="55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73" xfId="0" applyFont="1" applyBorder="1" applyAlignment="1">
      <alignment wrapText="1"/>
    </xf>
    <xf numFmtId="0" fontId="4" fillId="0" borderId="74" xfId="0" applyFont="1" applyBorder="1"/>
    <xf numFmtId="0" fontId="2" fillId="0" borderId="73" xfId="0" applyFont="1" applyBorder="1"/>
    <xf numFmtId="0" fontId="4" fillId="0" borderId="72" xfId="0" applyFont="1" applyBorder="1" applyAlignment="1">
      <alignment horizontal="center"/>
    </xf>
    <xf numFmtId="0" fontId="4" fillId="0" borderId="57" xfId="0" applyFont="1" applyBorder="1" applyAlignment="1">
      <alignment wrapText="1"/>
    </xf>
    <xf numFmtId="0" fontId="4" fillId="0" borderId="58" xfId="0" applyFont="1" applyBorder="1" applyAlignment="1">
      <alignment wrapText="1"/>
    </xf>
    <xf numFmtId="0" fontId="4" fillId="0" borderId="75" xfId="0" applyFont="1" applyBorder="1" applyAlignment="1">
      <alignment wrapText="1"/>
    </xf>
    <xf numFmtId="0" fontId="4" fillId="0" borderId="58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8" fillId="0" borderId="78" xfId="0" applyFont="1" applyBorder="1" applyAlignment="1">
      <alignment wrapText="1"/>
    </xf>
    <xf numFmtId="0" fontId="3" fillId="2" borderId="67" xfId="0" applyFont="1" applyFill="1" applyBorder="1" applyAlignment="1">
      <alignment wrapText="1"/>
    </xf>
    <xf numFmtId="0" fontId="3" fillId="2" borderId="68" xfId="0" applyFont="1" applyFill="1" applyBorder="1" applyAlignment="1">
      <alignment wrapText="1"/>
    </xf>
    <xf numFmtId="0" fontId="4" fillId="3" borderId="79" xfId="0" applyFont="1" applyFill="1" applyBorder="1" applyAlignment="1">
      <alignment horizontal="left" wrapText="1"/>
    </xf>
    <xf numFmtId="0" fontId="4" fillId="3" borderId="80" xfId="0" applyFont="1" applyFill="1" applyBorder="1" applyAlignment="1">
      <alignment horizontal="left" wrapText="1"/>
    </xf>
    <xf numFmtId="0" fontId="4" fillId="0" borderId="81" xfId="0" applyFont="1" applyBorder="1" applyAlignment="1">
      <alignment horizontal="left" wrapText="1"/>
    </xf>
    <xf numFmtId="0" fontId="4" fillId="0" borderId="82" xfId="0" applyFont="1" applyBorder="1" applyAlignment="1">
      <alignment horizontal="left" wrapText="1"/>
    </xf>
    <xf numFmtId="0" fontId="4" fillId="3" borderId="70" xfId="0" applyFont="1" applyFill="1" applyBorder="1" applyAlignment="1">
      <alignment horizontal="left" wrapText="1"/>
    </xf>
    <xf numFmtId="0" fontId="4" fillId="3" borderId="83" xfId="0" applyFont="1" applyFill="1" applyBorder="1" applyAlignment="1">
      <alignment horizontal="left" wrapText="1"/>
    </xf>
    <xf numFmtId="0" fontId="4" fillId="0" borderId="84" xfId="0" applyFont="1" applyBorder="1" applyAlignment="1">
      <alignment horizontal="left" wrapText="1"/>
    </xf>
    <xf numFmtId="1" fontId="4" fillId="0" borderId="6" xfId="0" applyNumberFormat="1" applyFont="1" applyBorder="1" applyAlignment="1">
      <alignment horizontal="center"/>
    </xf>
    <xf numFmtId="0" fontId="8" fillId="0" borderId="58" xfId="0" applyFont="1" applyBorder="1" applyAlignment="1">
      <alignment horizontal="left" vertical="top"/>
    </xf>
    <xf numFmtId="0" fontId="0" fillId="0" borderId="58" xfId="0" applyBorder="1" applyAlignment="1">
      <alignment vertical="top"/>
    </xf>
    <xf numFmtId="49" fontId="6" fillId="5" borderId="41" xfId="0" applyNumberFormat="1" applyFont="1" applyFill="1" applyBorder="1" applyAlignment="1">
      <alignment horizontal="center" vertical="top"/>
    </xf>
    <xf numFmtId="49" fontId="6" fillId="5" borderId="42" xfId="0" applyNumberFormat="1" applyFont="1" applyFill="1" applyBorder="1" applyAlignment="1">
      <alignment horizontal="center" vertical="top"/>
    </xf>
    <xf numFmtId="49" fontId="6" fillId="5" borderId="43" xfId="0" applyNumberFormat="1" applyFont="1" applyFill="1" applyBorder="1" applyAlignment="1">
      <alignment horizontal="center" vertical="top"/>
    </xf>
    <xf numFmtId="0" fontId="6" fillId="5" borderId="85" xfId="0" applyFont="1" applyFill="1" applyBorder="1" applyAlignment="1">
      <alignment horizontal="center" vertical="top"/>
    </xf>
    <xf numFmtId="0" fontId="7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11" fillId="0" borderId="78" xfId="0" applyFont="1" applyBorder="1" applyAlignment="1">
      <alignment horizontal="left" wrapText="1"/>
    </xf>
    <xf numFmtId="0" fontId="11" fillId="0" borderId="58" xfId="0" applyFont="1" applyBorder="1" applyAlignment="1">
      <alignment horizontal="left" wrapText="1"/>
    </xf>
    <xf numFmtId="0" fontId="7" fillId="0" borderId="58" xfId="0" applyFont="1" applyBorder="1" applyAlignment="1">
      <alignment wrapText="1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16" fillId="0" borderId="78" xfId="0" applyFont="1" applyBorder="1" applyAlignment="1">
      <alignment horizontal="left" wrapText="1"/>
    </xf>
    <xf numFmtId="0" fontId="16" fillId="0" borderId="58" xfId="0" applyFont="1" applyBorder="1" applyAlignment="1">
      <alignment horizontal="left" wrapText="1"/>
    </xf>
    <xf numFmtId="49" fontId="6" fillId="0" borderId="58" xfId="0" applyNumberFormat="1" applyFont="1" applyBorder="1" applyAlignment="1">
      <alignment vertical="top"/>
    </xf>
    <xf numFmtId="0" fontId="2" fillId="5" borderId="90" xfId="0" applyFont="1" applyFill="1" applyBorder="1" applyAlignment="1">
      <alignment horizontal="center"/>
    </xf>
    <xf numFmtId="0" fontId="2" fillId="5" borderId="91" xfId="0" applyFont="1" applyFill="1" applyBorder="1" applyAlignment="1">
      <alignment horizontal="center"/>
    </xf>
    <xf numFmtId="0" fontId="2" fillId="5" borderId="85" xfId="0" applyFont="1" applyFill="1" applyBorder="1" applyAlignment="1">
      <alignment horizontal="center"/>
    </xf>
    <xf numFmtId="0" fontId="4" fillId="4" borderId="87" xfId="0" applyFont="1" applyFill="1" applyBorder="1" applyAlignment="1">
      <alignment horizontal="center"/>
    </xf>
    <xf numFmtId="0" fontId="18" fillId="0" borderId="0" xfId="0" applyFont="1"/>
    <xf numFmtId="0" fontId="0" fillId="0" borderId="2" xfId="0" applyBorder="1"/>
    <xf numFmtId="0" fontId="2" fillId="0" borderId="2" xfId="0" applyFont="1" applyBorder="1"/>
    <xf numFmtId="49" fontId="4" fillId="4" borderId="44" xfId="0" applyNumberFormat="1" applyFont="1" applyFill="1" applyBorder="1" applyAlignment="1">
      <alignment horizontal="center"/>
    </xf>
    <xf numFmtId="0" fontId="3" fillId="2" borderId="66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6" xfId="0" applyFont="1" applyFill="1" applyBorder="1" applyAlignment="1">
      <alignment horizontal="left" wrapText="1"/>
    </xf>
    <xf numFmtId="0" fontId="3" fillId="2" borderId="67" xfId="0" applyFont="1" applyFill="1" applyBorder="1" applyAlignment="1">
      <alignment horizontal="left" wrapText="1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topLeftCell="A84" workbookViewId="0">
      <selection activeCell="A84" sqref="A84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218</v>
      </c>
      <c r="B1" s="152"/>
    </row>
    <row r="2" spans="1:10" ht="20" customHeight="1" x14ac:dyDescent="0.2">
      <c r="A2" s="153" t="s">
        <v>219</v>
      </c>
      <c r="B2" s="152"/>
    </row>
    <row r="3" spans="1:10" s="5" customFormat="1" ht="12" customHeight="1" thickBot="1" x14ac:dyDescent="0.2">
      <c r="C3" s="6"/>
      <c r="I3" s="7"/>
    </row>
    <row r="4" spans="1:10" ht="20" customHeight="1" thickBot="1" x14ac:dyDescent="0.25">
      <c r="A4" s="210" t="s">
        <v>347</v>
      </c>
      <c r="B4" s="211"/>
      <c r="C4" s="211"/>
      <c r="D4" s="154"/>
      <c r="E4" s="154"/>
      <c r="F4" s="154"/>
      <c r="G4" s="154"/>
      <c r="H4" s="154"/>
      <c r="I4" s="155"/>
    </row>
    <row r="5" spans="1:10" x14ac:dyDescent="0.2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x14ac:dyDescent="0.2">
      <c r="A6" s="163"/>
      <c r="B6" s="164"/>
      <c r="C6" s="165"/>
      <c r="D6" s="9" t="s">
        <v>0</v>
      </c>
      <c r="E6" s="166"/>
      <c r="F6" s="9" t="s">
        <v>1</v>
      </c>
      <c r="G6" s="5"/>
      <c r="H6" s="167"/>
      <c r="I6" s="168" t="s">
        <v>221</v>
      </c>
    </row>
    <row r="7" spans="1:10" ht="17" thickBot="1" x14ac:dyDescent="0.25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50" t="s">
        <v>241</v>
      </c>
      <c r="B9" s="20" t="s">
        <v>2</v>
      </c>
      <c r="C9" s="20" t="s">
        <v>3</v>
      </c>
      <c r="D9" s="21"/>
      <c r="E9" s="22">
        <v>13</v>
      </c>
      <c r="F9" s="23"/>
      <c r="G9" s="24"/>
      <c r="H9" s="25"/>
      <c r="I9" s="26"/>
      <c r="J9" s="27"/>
    </row>
    <row r="10" spans="1:10" x14ac:dyDescent="0.2">
      <c r="A10" s="50" t="s">
        <v>242</v>
      </c>
      <c r="B10" s="28" t="s">
        <v>4</v>
      </c>
      <c r="C10" s="28" t="s">
        <v>5</v>
      </c>
      <c r="D10" s="30"/>
      <c r="E10" s="31"/>
      <c r="F10" s="32"/>
      <c r="G10" s="33">
        <v>13</v>
      </c>
      <c r="H10" s="34"/>
      <c r="I10" s="35"/>
      <c r="J10" s="27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  <c r="J11" s="27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  <c r="J12" s="27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</row>
    <row r="29" spans="1:10" x14ac:dyDescent="0.2">
      <c r="A29" s="47"/>
      <c r="B29" s="47"/>
    </row>
    <row r="30" spans="1:10" x14ac:dyDescent="0.2">
      <c r="A30" s="47"/>
      <c r="B30" s="47"/>
    </row>
    <row r="31" spans="1:10" ht="29" customHeight="1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348</v>
      </c>
      <c r="B32" s="213"/>
      <c r="C32" s="213"/>
      <c r="D32" s="176"/>
      <c r="E32" s="176"/>
      <c r="F32" s="176"/>
      <c r="G32" s="176"/>
      <c r="H32" s="176"/>
      <c r="I32" s="177"/>
    </row>
    <row r="33" spans="1:9" ht="26" customHeight="1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17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x14ac:dyDescent="0.2">
      <c r="A37" s="50" t="s">
        <v>245</v>
      </c>
      <c r="B37" s="48" t="s">
        <v>30</v>
      </c>
      <c r="C37" s="48" t="s">
        <v>31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246</v>
      </c>
      <c r="B38" s="50" t="s">
        <v>32</v>
      </c>
      <c r="C38" s="50" t="s">
        <v>33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3">
        <v>1</v>
      </c>
      <c r="F46" s="38"/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9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9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9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9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9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9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9" x14ac:dyDescent="0.2">
      <c r="A55" s="145"/>
      <c r="B55" s="145"/>
      <c r="C55" s="180" t="s">
        <v>231</v>
      </c>
      <c r="D55" s="63"/>
      <c r="E55" s="64">
        <f>SUM(D37:E54)</f>
        <v>12</v>
      </c>
      <c r="F55" s="53"/>
      <c r="G55" s="65">
        <f>SUM(G37:G54)</f>
        <v>48</v>
      </c>
      <c r="H55" s="53"/>
      <c r="I55" s="54"/>
    </row>
    <row r="56" spans="1:9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</row>
    <row r="59" spans="1:9" ht="17" thickBot="1" x14ac:dyDescent="0.25"/>
    <row r="60" spans="1:9" ht="17" thickBot="1" x14ac:dyDescent="0.25">
      <c r="A60" s="212" t="s">
        <v>349</v>
      </c>
      <c r="B60" s="213"/>
      <c r="C60" s="213"/>
      <c r="D60" s="154"/>
      <c r="E60" s="154"/>
      <c r="F60" s="154"/>
      <c r="G60" s="154"/>
      <c r="H60" s="154"/>
      <c r="I60" s="155"/>
    </row>
    <row r="61" spans="1:9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9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9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9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50" t="s">
        <v>256</v>
      </c>
      <c r="B65" s="50" t="s">
        <v>51</v>
      </c>
      <c r="C65" s="50" t="s">
        <v>52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257</v>
      </c>
      <c r="B66" s="50" t="s">
        <v>53</v>
      </c>
      <c r="C66" s="50" t="s">
        <v>54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  <c r="N71" s="7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  <c r="N72" s="7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  <c r="M73" s="78"/>
      <c r="N73" s="7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  <c r="M74" s="78"/>
      <c r="N74" s="79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M75" s="78"/>
      <c r="N75" s="80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M76" s="79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80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80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6" customHeight="1" thickBot="1" x14ac:dyDescent="0.25">
      <c r="A86" s="212" t="s">
        <v>350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50" t="s">
        <v>267</v>
      </c>
      <c r="B91" s="48" t="s">
        <v>74</v>
      </c>
      <c r="C91" s="48" t="s">
        <v>210</v>
      </c>
      <c r="D91" s="21"/>
      <c r="E91" s="95">
        <v>18</v>
      </c>
      <c r="F91" s="96"/>
      <c r="G91" s="24"/>
      <c r="H91" s="97"/>
      <c r="I91" s="26"/>
      <c r="J91" s="27"/>
    </row>
    <row r="92" spans="1:13" x14ac:dyDescent="0.2">
      <c r="A92" s="50" t="s">
        <v>268</v>
      </c>
      <c r="B92" s="50" t="s">
        <v>75</v>
      </c>
      <c r="C92" s="50" t="s">
        <v>76</v>
      </c>
      <c r="D92" s="30"/>
      <c r="E92" s="98"/>
      <c r="F92" s="99"/>
      <c r="G92" s="33">
        <v>18</v>
      </c>
      <c r="H92" s="100"/>
      <c r="I92" s="35"/>
      <c r="J92" s="27"/>
      <c r="M92" s="101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0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0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</row>
    <row r="99" spans="1:10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</row>
    <row r="100" spans="1:10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</row>
    <row r="101" spans="1:10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</row>
    <row r="102" spans="1:10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</row>
    <row r="103" spans="1:10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</row>
    <row r="104" spans="1:10" x14ac:dyDescent="0.2">
      <c r="C104" s="112"/>
      <c r="D104" s="113"/>
      <c r="E104" s="5"/>
      <c r="F104" s="5"/>
      <c r="G104" s="5"/>
      <c r="H104" s="5"/>
      <c r="I104" s="5"/>
    </row>
  </sheetData>
  <mergeCells count="4">
    <mergeCell ref="A4:C4"/>
    <mergeCell ref="A32:C32"/>
    <mergeCell ref="A60:C60"/>
    <mergeCell ref="A86:C86"/>
  </mergeCells>
  <pageMargins left="0.75" right="0.75" top="1" bottom="1" header="0.5" footer="0.5"/>
  <pageSetup paperSize="9" scale="5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5"/>
  <sheetViews>
    <sheetView topLeftCell="A88" workbookViewId="0">
      <selection activeCell="A105" sqref="A105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330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351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331</v>
      </c>
      <c r="B9" s="20" t="s">
        <v>82</v>
      </c>
      <c r="C9" s="20" t="s">
        <v>83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332</v>
      </c>
      <c r="B10" s="28" t="s">
        <v>84</v>
      </c>
      <c r="C10" s="28" t="s">
        <v>85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333</v>
      </c>
      <c r="B11" s="28" t="s">
        <v>86</v>
      </c>
      <c r="C11" s="28" t="s">
        <v>87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334</v>
      </c>
      <c r="B12" s="28" t="s">
        <v>88</v>
      </c>
      <c r="C12" s="28" t="s">
        <v>89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I29" s="207"/>
    </row>
    <row r="30" spans="1:10" x14ac:dyDescent="0.2">
      <c r="A30" s="47"/>
      <c r="B30" s="4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352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H57</f>
        <v>60</v>
      </c>
    </row>
    <row r="37" spans="1:9" ht="19" customHeight="1" x14ac:dyDescent="0.2">
      <c r="A37" s="48" t="s">
        <v>335</v>
      </c>
      <c r="B37" s="48" t="s">
        <v>90</v>
      </c>
      <c r="C37" s="48" t="s">
        <v>91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336</v>
      </c>
      <c r="B38" s="50" t="s">
        <v>92</v>
      </c>
      <c r="C38" s="50" t="s">
        <v>93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337</v>
      </c>
      <c r="B39" s="50" t="s">
        <v>94</v>
      </c>
      <c r="C39" s="28" t="s">
        <v>95</v>
      </c>
      <c r="D39" s="36"/>
      <c r="E39" s="37">
        <v>2</v>
      </c>
      <c r="F39" s="38"/>
      <c r="G39" s="140"/>
      <c r="H39" s="52"/>
      <c r="I39" s="123"/>
    </row>
    <row r="40" spans="1:9" x14ac:dyDescent="0.2">
      <c r="A40" s="50" t="s">
        <v>338</v>
      </c>
      <c r="B40" s="50" t="s">
        <v>96</v>
      </c>
      <c r="C40" s="50" t="s">
        <v>97</v>
      </c>
      <c r="D40" s="30"/>
      <c r="E40" s="31"/>
      <c r="F40" s="32"/>
      <c r="G40" s="33">
        <v>2</v>
      </c>
      <c r="H40" s="52"/>
      <c r="I40" s="123"/>
    </row>
    <row r="41" spans="1:9" x14ac:dyDescent="0.2">
      <c r="A41" s="50" t="s">
        <v>248</v>
      </c>
      <c r="B41" s="50" t="s">
        <v>36</v>
      </c>
      <c r="C41" s="50" t="s">
        <v>37</v>
      </c>
      <c r="D41" s="36"/>
      <c r="E41" s="41"/>
      <c r="F41" s="32"/>
      <c r="G41" s="33">
        <v>3</v>
      </c>
      <c r="H41" s="52"/>
      <c r="I41" s="123"/>
    </row>
    <row r="42" spans="1:9" x14ac:dyDescent="0.2">
      <c r="A42" s="50" t="s">
        <v>249</v>
      </c>
      <c r="B42" s="50" t="s">
        <v>38</v>
      </c>
      <c r="C42" s="50" t="s">
        <v>11</v>
      </c>
      <c r="D42" s="36"/>
      <c r="E42" s="41"/>
      <c r="F42" s="32"/>
      <c r="G42" s="33">
        <v>4</v>
      </c>
      <c r="H42" s="52"/>
      <c r="I42" s="123"/>
    </row>
    <row r="43" spans="1:9" x14ac:dyDescent="0.2">
      <c r="A43" s="50" t="s">
        <v>250</v>
      </c>
      <c r="B43" s="50" t="s">
        <v>39</v>
      </c>
      <c r="C43" s="50" t="s">
        <v>40</v>
      </c>
      <c r="D43" s="36"/>
      <c r="E43" s="41"/>
      <c r="F43" s="32"/>
      <c r="G43" s="33">
        <v>3</v>
      </c>
      <c r="H43" s="52"/>
      <c r="I43" s="123"/>
    </row>
    <row r="44" spans="1:9" x14ac:dyDescent="0.2">
      <c r="A44" s="50" t="s">
        <v>251</v>
      </c>
      <c r="B44" s="50" t="s">
        <v>41</v>
      </c>
      <c r="C44" s="50" t="s">
        <v>42</v>
      </c>
      <c r="D44" s="36"/>
      <c r="E44" s="41"/>
      <c r="F44" s="32"/>
      <c r="G44" s="33">
        <v>10</v>
      </c>
      <c r="H44" s="51"/>
      <c r="I44" s="123"/>
    </row>
    <row r="45" spans="1:9" x14ac:dyDescent="0.2">
      <c r="A45" s="50" t="s">
        <v>252</v>
      </c>
      <c r="B45" s="50" t="s">
        <v>43</v>
      </c>
      <c r="C45" s="50" t="s">
        <v>44</v>
      </c>
      <c r="D45" s="36"/>
      <c r="E45" s="41"/>
      <c r="F45" s="32"/>
      <c r="G45" s="33">
        <v>2</v>
      </c>
      <c r="H45" s="51"/>
      <c r="I45" s="123"/>
    </row>
    <row r="46" spans="1:9" x14ac:dyDescent="0.2">
      <c r="A46" s="50" t="s">
        <v>253</v>
      </c>
      <c r="B46" s="50" t="s">
        <v>45</v>
      </c>
      <c r="C46" s="50" t="s">
        <v>46</v>
      </c>
      <c r="D46" s="30"/>
      <c r="E46" s="31"/>
      <c r="F46" s="32"/>
      <c r="G46" s="33">
        <v>3</v>
      </c>
      <c r="H46" s="51"/>
      <c r="I46" s="123"/>
    </row>
    <row r="47" spans="1:9" x14ac:dyDescent="0.2">
      <c r="A47" s="50" t="s">
        <v>254</v>
      </c>
      <c r="B47" s="50" t="s">
        <v>47</v>
      </c>
      <c r="C47" s="50" t="s">
        <v>48</v>
      </c>
      <c r="D47" s="30"/>
      <c r="E47" s="31"/>
      <c r="F47" s="38"/>
      <c r="G47" s="33">
        <v>1</v>
      </c>
      <c r="H47" s="51"/>
      <c r="I47" s="123"/>
    </row>
    <row r="48" spans="1:9" x14ac:dyDescent="0.2">
      <c r="A48" s="50" t="s">
        <v>255</v>
      </c>
      <c r="B48" s="50" t="s">
        <v>49</v>
      </c>
      <c r="C48" s="50" t="s">
        <v>209</v>
      </c>
      <c r="D48" s="36"/>
      <c r="E48" s="41"/>
      <c r="F48" s="32"/>
      <c r="G48" s="33">
        <v>2</v>
      </c>
      <c r="H48" s="51"/>
      <c r="I48" s="123"/>
    </row>
    <row r="49" spans="1:9" x14ac:dyDescent="0.2">
      <c r="A49" s="50" t="s">
        <v>274</v>
      </c>
      <c r="B49" s="125" t="s">
        <v>207</v>
      </c>
      <c r="C49" s="125" t="s">
        <v>208</v>
      </c>
      <c r="D49" s="36"/>
      <c r="E49" s="41"/>
      <c r="F49" s="32"/>
      <c r="G49" s="33">
        <v>3</v>
      </c>
      <c r="H49" s="7"/>
      <c r="I49" s="123"/>
    </row>
    <row r="50" spans="1:9" x14ac:dyDescent="0.2">
      <c r="A50" s="126" t="s">
        <v>275</v>
      </c>
      <c r="B50" s="146"/>
      <c r="C50" s="127"/>
      <c r="D50" s="36"/>
      <c r="E50" s="41"/>
      <c r="F50" s="32"/>
      <c r="G50" s="33">
        <v>3</v>
      </c>
      <c r="H50" s="53"/>
      <c r="I50" s="128"/>
    </row>
    <row r="51" spans="1:9" x14ac:dyDescent="0.2">
      <c r="A51" s="129" t="s">
        <v>280</v>
      </c>
      <c r="B51" s="80"/>
      <c r="C51" s="125"/>
      <c r="D51" s="55"/>
      <c r="E51" s="56"/>
      <c r="F51" s="57"/>
      <c r="G51" s="58"/>
      <c r="H51" s="59"/>
      <c r="I51" s="123"/>
    </row>
    <row r="52" spans="1:9" x14ac:dyDescent="0.2">
      <c r="A52" s="129" t="s">
        <v>50</v>
      </c>
      <c r="B52" s="80"/>
      <c r="C52" s="125"/>
      <c r="D52" s="55"/>
      <c r="E52" s="56"/>
      <c r="F52" s="57"/>
      <c r="G52" s="58"/>
      <c r="H52" s="60"/>
      <c r="I52" s="123"/>
    </row>
    <row r="53" spans="1:9" x14ac:dyDescent="0.2">
      <c r="A53" s="129" t="s">
        <v>278</v>
      </c>
      <c r="B53" s="80"/>
      <c r="C53" s="124"/>
      <c r="D53" s="55"/>
      <c r="E53" s="56"/>
      <c r="F53" s="57"/>
      <c r="G53" s="58"/>
      <c r="H53" s="61"/>
      <c r="I53" s="123"/>
    </row>
    <row r="54" spans="1:9" x14ac:dyDescent="0.2">
      <c r="A54" s="129" t="s">
        <v>279</v>
      </c>
      <c r="B54" s="80"/>
      <c r="C54" s="124"/>
      <c r="D54" s="55"/>
      <c r="E54" s="56"/>
      <c r="F54" s="57"/>
      <c r="G54" s="58"/>
      <c r="H54" s="62"/>
      <c r="I54" s="123"/>
    </row>
    <row r="55" spans="1:9" ht="17" thickBot="1" x14ac:dyDescent="0.25">
      <c r="A55" s="130"/>
      <c r="B55" s="147"/>
      <c r="C55" s="131"/>
      <c r="D55" s="132"/>
      <c r="E55" s="133"/>
      <c r="F55" s="134"/>
      <c r="G55" s="135"/>
      <c r="H55" s="136"/>
      <c r="I55" s="137"/>
    </row>
    <row r="56" spans="1:9" x14ac:dyDescent="0.2">
      <c r="A56" s="145"/>
      <c r="B56" s="145"/>
      <c r="C56" s="180" t="s">
        <v>231</v>
      </c>
      <c r="D56" s="63"/>
      <c r="E56" s="64">
        <f>SUM(D37:E55)</f>
        <v>13</v>
      </c>
      <c r="F56" s="53"/>
      <c r="G56" s="65">
        <f>SUM(G37:G55)</f>
        <v>47</v>
      </c>
      <c r="H56" s="53"/>
      <c r="I56" s="54"/>
    </row>
    <row r="57" spans="1:9" ht="17" thickBot="1" x14ac:dyDescent="0.25">
      <c r="A57" s="145"/>
      <c r="B57" s="145"/>
      <c r="C57" s="181" t="s">
        <v>232</v>
      </c>
      <c r="D57" s="11"/>
      <c r="E57" s="12"/>
      <c r="F57" s="13"/>
      <c r="G57" s="13"/>
      <c r="H57" s="66">
        <f>E56+G56</f>
        <v>60</v>
      </c>
      <c r="I57" s="67">
        <f>H57</f>
        <v>60</v>
      </c>
    </row>
    <row r="60" spans="1:9" ht="17" thickBot="1" x14ac:dyDescent="0.25"/>
    <row r="61" spans="1:9" ht="17" thickBot="1" x14ac:dyDescent="0.25">
      <c r="A61" s="212" t="s">
        <v>353</v>
      </c>
      <c r="B61" s="213"/>
      <c r="C61" s="213"/>
      <c r="D61" s="154"/>
      <c r="E61" s="154"/>
      <c r="F61" s="154"/>
      <c r="G61" s="154"/>
      <c r="H61" s="154"/>
      <c r="I61" s="155"/>
    </row>
    <row r="62" spans="1:9" x14ac:dyDescent="0.2">
      <c r="A62" s="156"/>
      <c r="B62" s="157"/>
      <c r="C62" s="158"/>
      <c r="D62" s="159" t="s">
        <v>220</v>
      </c>
      <c r="E62" s="160"/>
      <c r="F62" s="160"/>
      <c r="G62" s="160"/>
      <c r="H62" s="161"/>
      <c r="I62" s="162"/>
    </row>
    <row r="63" spans="1:9" x14ac:dyDescent="0.2">
      <c r="A63" s="163"/>
      <c r="B63" s="164"/>
      <c r="C63" s="165"/>
      <c r="D63" s="9" t="s">
        <v>0</v>
      </c>
      <c r="E63" s="166"/>
      <c r="F63" s="9" t="s">
        <v>1</v>
      </c>
      <c r="G63" s="5"/>
      <c r="H63" s="167"/>
      <c r="I63" s="168" t="s">
        <v>221</v>
      </c>
    </row>
    <row r="64" spans="1:9" ht="17" thickBot="1" x14ac:dyDescent="0.25">
      <c r="A64" s="169" t="s">
        <v>222</v>
      </c>
      <c r="B64" s="170" t="s">
        <v>223</v>
      </c>
      <c r="C64" s="171" t="s">
        <v>224</v>
      </c>
      <c r="D64" s="172" t="s">
        <v>225</v>
      </c>
      <c r="E64" s="173" t="s">
        <v>226</v>
      </c>
      <c r="F64" s="172" t="s">
        <v>227</v>
      </c>
      <c r="G64" s="172" t="s">
        <v>228</v>
      </c>
      <c r="H64" s="172" t="s">
        <v>229</v>
      </c>
      <c r="I64" s="174" t="s">
        <v>230</v>
      </c>
    </row>
    <row r="65" spans="1:14" ht="17" thickBot="1" x14ac:dyDescent="0.25">
      <c r="A65" s="179"/>
      <c r="B65" s="182"/>
      <c r="C65" s="183"/>
      <c r="D65" s="17"/>
      <c r="E65" s="16"/>
      <c r="F65" s="17"/>
      <c r="G65" s="17"/>
      <c r="H65" s="18"/>
      <c r="I65" s="69">
        <f>SUM(D66:H84)</f>
        <v>60</v>
      </c>
    </row>
    <row r="66" spans="1:14" x14ac:dyDescent="0.2">
      <c r="A66" s="48" t="s">
        <v>339</v>
      </c>
      <c r="B66" s="50" t="s">
        <v>98</v>
      </c>
      <c r="C66" s="50" t="s">
        <v>99</v>
      </c>
      <c r="D66" s="70"/>
      <c r="E66" s="71">
        <v>11</v>
      </c>
      <c r="F66" s="72"/>
      <c r="G66" s="73"/>
      <c r="H66" s="74"/>
      <c r="I66" s="75"/>
    </row>
    <row r="67" spans="1:14" x14ac:dyDescent="0.2">
      <c r="A67" s="50" t="s">
        <v>340</v>
      </c>
      <c r="B67" s="50" t="s">
        <v>100</v>
      </c>
      <c r="C67" s="50" t="s">
        <v>101</v>
      </c>
      <c r="D67" s="30"/>
      <c r="E67" s="31"/>
      <c r="F67" s="32"/>
      <c r="G67" s="33">
        <v>12</v>
      </c>
      <c r="H67" s="76"/>
      <c r="I67" s="8"/>
    </row>
    <row r="68" spans="1:14" x14ac:dyDescent="0.2">
      <c r="A68" s="50" t="s">
        <v>341</v>
      </c>
      <c r="B68" s="50" t="s">
        <v>102</v>
      </c>
      <c r="C68" s="50" t="s">
        <v>103</v>
      </c>
      <c r="D68" s="36"/>
      <c r="E68" s="37">
        <v>2</v>
      </c>
      <c r="F68" s="38"/>
      <c r="G68" s="140"/>
      <c r="H68" s="76"/>
      <c r="I68" s="8"/>
    </row>
    <row r="69" spans="1:14" x14ac:dyDescent="0.2">
      <c r="A69" s="50" t="s">
        <v>342</v>
      </c>
      <c r="B69" s="50" t="s">
        <v>104</v>
      </c>
      <c r="C69" s="50" t="s">
        <v>105</v>
      </c>
      <c r="D69" s="30"/>
      <c r="E69" s="31"/>
      <c r="F69" s="32"/>
      <c r="G69" s="33">
        <v>2</v>
      </c>
      <c r="H69" s="76"/>
      <c r="I69" s="8"/>
    </row>
    <row r="70" spans="1:14" x14ac:dyDescent="0.2">
      <c r="A70" s="50" t="s">
        <v>55</v>
      </c>
      <c r="B70" s="50" t="s">
        <v>55</v>
      </c>
      <c r="C70" s="50" t="s">
        <v>56</v>
      </c>
      <c r="D70" s="36"/>
      <c r="E70" s="41"/>
      <c r="F70" s="32"/>
      <c r="G70" s="33">
        <v>2</v>
      </c>
      <c r="H70" s="76"/>
      <c r="I70" s="8"/>
    </row>
    <row r="71" spans="1:14" x14ac:dyDescent="0.2">
      <c r="A71" s="50" t="s">
        <v>258</v>
      </c>
      <c r="B71" s="50" t="s">
        <v>57</v>
      </c>
      <c r="C71" s="50" t="s">
        <v>58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259</v>
      </c>
      <c r="B72" s="50" t="s">
        <v>59</v>
      </c>
      <c r="C72" s="50" t="s">
        <v>11</v>
      </c>
      <c r="D72" s="36"/>
      <c r="E72" s="41"/>
      <c r="F72" s="32"/>
      <c r="G72" s="33">
        <v>4</v>
      </c>
      <c r="H72" s="77"/>
      <c r="I72" s="8"/>
    </row>
    <row r="73" spans="1:14" x14ac:dyDescent="0.2">
      <c r="A73" s="50" t="s">
        <v>260</v>
      </c>
      <c r="B73" s="50" t="s">
        <v>60</v>
      </c>
      <c r="C73" s="50" t="s">
        <v>61</v>
      </c>
      <c r="D73" s="36"/>
      <c r="E73" s="41"/>
      <c r="F73" s="32"/>
      <c r="G73" s="33">
        <v>4</v>
      </c>
      <c r="H73" s="77"/>
      <c r="I73" s="8"/>
    </row>
    <row r="74" spans="1:14" x14ac:dyDescent="0.2">
      <c r="A74" s="50" t="s">
        <v>261</v>
      </c>
      <c r="B74" s="50" t="s">
        <v>62</v>
      </c>
      <c r="C74" s="50" t="s">
        <v>63</v>
      </c>
      <c r="D74" s="36"/>
      <c r="E74" s="41"/>
      <c r="F74" s="32"/>
      <c r="G74" s="33">
        <v>3</v>
      </c>
      <c r="H74" s="77"/>
      <c r="I74" s="8"/>
    </row>
    <row r="75" spans="1:14" x14ac:dyDescent="0.2">
      <c r="A75" s="50" t="s">
        <v>262</v>
      </c>
      <c r="B75" s="50" t="s">
        <v>64</v>
      </c>
      <c r="C75" s="50" t="s">
        <v>65</v>
      </c>
      <c r="D75" s="36"/>
      <c r="E75" s="41"/>
      <c r="F75" s="32"/>
      <c r="G75" s="33">
        <v>2</v>
      </c>
      <c r="H75" s="77"/>
      <c r="I75" s="8"/>
    </row>
    <row r="76" spans="1:14" x14ac:dyDescent="0.2">
      <c r="A76" s="50" t="s">
        <v>263</v>
      </c>
      <c r="B76" s="50" t="s">
        <v>66</v>
      </c>
      <c r="C76" s="50" t="s">
        <v>67</v>
      </c>
      <c r="D76" s="36"/>
      <c r="E76" s="37">
        <v>2</v>
      </c>
      <c r="F76" s="38"/>
      <c r="G76" s="39"/>
      <c r="H76" s="77"/>
      <c r="I76" s="8"/>
    </row>
    <row r="77" spans="1:14" x14ac:dyDescent="0.2">
      <c r="A77" s="50" t="s">
        <v>264</v>
      </c>
      <c r="B77" s="50" t="s">
        <v>68</v>
      </c>
      <c r="C77" s="50" t="s">
        <v>69</v>
      </c>
      <c r="D77" s="36"/>
      <c r="E77" s="41"/>
      <c r="F77" s="32"/>
      <c r="G77" s="33">
        <v>2</v>
      </c>
      <c r="H77" s="77"/>
      <c r="I77" s="8"/>
    </row>
    <row r="78" spans="1:14" x14ac:dyDescent="0.2">
      <c r="A78" s="50" t="s">
        <v>265</v>
      </c>
      <c r="B78" s="50" t="s">
        <v>70</v>
      </c>
      <c r="C78" s="50" t="s">
        <v>71</v>
      </c>
      <c r="D78" s="36"/>
      <c r="E78" s="37">
        <v>2</v>
      </c>
      <c r="F78" s="38"/>
      <c r="G78" s="39"/>
      <c r="H78" s="77"/>
      <c r="I78" s="8"/>
    </row>
    <row r="79" spans="1:14" x14ac:dyDescent="0.2">
      <c r="A79" s="50" t="s">
        <v>266</v>
      </c>
      <c r="B79" s="148" t="s">
        <v>72</v>
      </c>
      <c r="C79" s="29" t="s">
        <v>73</v>
      </c>
      <c r="D79" s="36"/>
      <c r="E79" s="41"/>
      <c r="F79" s="32"/>
      <c r="G79" s="33">
        <v>2</v>
      </c>
      <c r="H79" s="77"/>
      <c r="I79" s="8"/>
      <c r="N79" s="78"/>
    </row>
    <row r="80" spans="1:14" x14ac:dyDescent="0.2">
      <c r="A80" s="81" t="s">
        <v>281</v>
      </c>
      <c r="B80" s="148"/>
      <c r="C80" s="82"/>
      <c r="D80" s="36"/>
      <c r="E80" s="41"/>
      <c r="F80" s="32"/>
      <c r="G80" s="33">
        <v>7</v>
      </c>
      <c r="H80" s="77"/>
      <c r="I80" s="8"/>
      <c r="N80" s="78"/>
    </row>
    <row r="81" spans="1:14" x14ac:dyDescent="0.2">
      <c r="A81" s="83" t="s">
        <v>50</v>
      </c>
      <c r="B81" s="78"/>
      <c r="C81" s="82"/>
      <c r="D81" s="36"/>
      <c r="E81" s="41"/>
      <c r="F81" s="32"/>
      <c r="G81" s="37"/>
      <c r="H81" s="84"/>
      <c r="I81" s="8"/>
      <c r="M81" s="78"/>
      <c r="N81" s="78"/>
    </row>
    <row r="82" spans="1:14" x14ac:dyDescent="0.2">
      <c r="A82" s="83" t="s">
        <v>282</v>
      </c>
      <c r="B82" s="78"/>
      <c r="C82" s="82"/>
      <c r="D82" s="36"/>
      <c r="E82" s="41"/>
      <c r="F82" s="32"/>
      <c r="G82" s="37"/>
      <c r="H82" s="84"/>
      <c r="I82" s="8"/>
      <c r="M82" s="78"/>
      <c r="N82" s="79"/>
    </row>
    <row r="83" spans="1:14" x14ac:dyDescent="0.2">
      <c r="A83" s="83" t="s">
        <v>279</v>
      </c>
      <c r="B83" s="78"/>
      <c r="C83" s="82"/>
      <c r="D83" s="85"/>
      <c r="E83" s="86"/>
      <c r="F83" s="87"/>
      <c r="G83" s="86"/>
      <c r="H83" s="84"/>
      <c r="I83" s="8"/>
      <c r="M83" s="78"/>
      <c r="N83" s="80"/>
    </row>
    <row r="84" spans="1:14" ht="17" thickBot="1" x14ac:dyDescent="0.25">
      <c r="A84" s="194" t="s">
        <v>283</v>
      </c>
      <c r="B84" s="195"/>
      <c r="C84" s="196"/>
      <c r="D84" s="3"/>
      <c r="E84" s="2"/>
      <c r="F84" s="1"/>
      <c r="G84" s="2"/>
      <c r="H84" s="197"/>
      <c r="I84" s="198"/>
      <c r="M84" s="79"/>
    </row>
    <row r="85" spans="1:14" x14ac:dyDescent="0.2">
      <c r="A85" s="145"/>
      <c r="B85" s="145"/>
      <c r="C85" s="184" t="s">
        <v>231</v>
      </c>
      <c r="D85" s="89"/>
      <c r="E85" s="90">
        <f>SUM(E66:E84)</f>
        <v>17</v>
      </c>
      <c r="F85" s="89"/>
      <c r="G85" s="142">
        <f>SUM(G66:G84)</f>
        <v>43</v>
      </c>
      <c r="H85" s="138"/>
      <c r="I85" s="91"/>
      <c r="M85" s="80"/>
    </row>
    <row r="86" spans="1:14" ht="17" thickBot="1" x14ac:dyDescent="0.25">
      <c r="A86" s="145"/>
      <c r="B86" s="145"/>
      <c r="C86" s="181" t="s">
        <v>232</v>
      </c>
      <c r="D86" s="92"/>
      <c r="E86" s="93"/>
      <c r="F86" s="92"/>
      <c r="G86" s="92"/>
      <c r="H86" s="143">
        <f>E85+G85</f>
        <v>60</v>
      </c>
      <c r="I86" s="94">
        <f>SUM(I65:I84)</f>
        <v>60</v>
      </c>
      <c r="M86" s="80"/>
    </row>
    <row r="87" spans="1:14" x14ac:dyDescent="0.2">
      <c r="M87" s="80"/>
    </row>
    <row r="88" spans="1:14" ht="17" thickBot="1" x14ac:dyDescent="0.25"/>
    <row r="89" spans="1:14" ht="17" thickBot="1" x14ac:dyDescent="0.25">
      <c r="A89" s="212" t="s">
        <v>354</v>
      </c>
      <c r="B89" s="213"/>
      <c r="C89" s="213"/>
      <c r="D89" s="154"/>
      <c r="E89" s="154"/>
      <c r="F89" s="154"/>
      <c r="G89" s="154"/>
      <c r="H89" s="154"/>
      <c r="I89" s="155"/>
    </row>
    <row r="90" spans="1:14" x14ac:dyDescent="0.2">
      <c r="A90" s="156"/>
      <c r="B90" s="157"/>
      <c r="C90" s="158"/>
      <c r="D90" s="159" t="s">
        <v>220</v>
      </c>
      <c r="E90" s="160"/>
      <c r="F90" s="160"/>
      <c r="G90" s="160"/>
      <c r="H90" s="161"/>
      <c r="I90" s="162"/>
    </row>
    <row r="91" spans="1:14" x14ac:dyDescent="0.2">
      <c r="A91" s="163"/>
      <c r="B91" s="164"/>
      <c r="C91" s="165"/>
      <c r="D91" s="9" t="s">
        <v>0</v>
      </c>
      <c r="E91" s="166"/>
      <c r="F91" s="9" t="s">
        <v>1</v>
      </c>
      <c r="G91" s="5"/>
      <c r="H91" s="167"/>
      <c r="I91" s="168" t="s">
        <v>221</v>
      </c>
    </row>
    <row r="92" spans="1:14" ht="17" thickBot="1" x14ac:dyDescent="0.25">
      <c r="A92" s="169" t="s">
        <v>222</v>
      </c>
      <c r="B92" s="170" t="s">
        <v>223</v>
      </c>
      <c r="C92" s="171" t="s">
        <v>224</v>
      </c>
      <c r="D92" s="172" t="s">
        <v>225</v>
      </c>
      <c r="E92" s="173" t="s">
        <v>226</v>
      </c>
      <c r="F92" s="172" t="s">
        <v>227</v>
      </c>
      <c r="G92" s="172" t="s">
        <v>228</v>
      </c>
      <c r="H92" s="172" t="s">
        <v>229</v>
      </c>
      <c r="I92" s="174" t="s">
        <v>230</v>
      </c>
    </row>
    <row r="93" spans="1:14" x14ac:dyDescent="0.2">
      <c r="A93" s="150"/>
      <c r="B93" s="14"/>
      <c r="C93" s="68"/>
      <c r="D93" s="17"/>
      <c r="E93" s="16"/>
      <c r="F93" s="17"/>
      <c r="G93" s="17"/>
      <c r="H93" s="18"/>
      <c r="I93" s="19">
        <f>I108</f>
        <v>60</v>
      </c>
    </row>
    <row r="94" spans="1:14" x14ac:dyDescent="0.2">
      <c r="A94" s="48" t="s">
        <v>343</v>
      </c>
      <c r="B94" s="48" t="s">
        <v>106</v>
      </c>
      <c r="C94" s="48" t="s">
        <v>211</v>
      </c>
      <c r="D94" s="21"/>
      <c r="E94" s="95">
        <v>16</v>
      </c>
      <c r="F94" s="96"/>
      <c r="G94" s="24"/>
      <c r="H94" s="97"/>
      <c r="I94" s="26"/>
    </row>
    <row r="95" spans="1:14" x14ac:dyDescent="0.2">
      <c r="A95" s="50" t="s">
        <v>344</v>
      </c>
      <c r="B95" s="50" t="s">
        <v>107</v>
      </c>
      <c r="C95" s="50" t="s">
        <v>108</v>
      </c>
      <c r="D95" s="30"/>
      <c r="E95" s="98"/>
      <c r="F95" s="99"/>
      <c r="G95" s="33">
        <v>16</v>
      </c>
      <c r="H95" s="100"/>
      <c r="I95" s="35"/>
    </row>
    <row r="96" spans="1:14" x14ac:dyDescent="0.2">
      <c r="A96" s="50" t="s">
        <v>345</v>
      </c>
      <c r="B96" s="50" t="s">
        <v>109</v>
      </c>
      <c r="C96" s="50" t="s">
        <v>110</v>
      </c>
      <c r="D96" s="36"/>
      <c r="E96" s="102">
        <v>2</v>
      </c>
      <c r="F96" s="139"/>
      <c r="G96" s="140"/>
      <c r="H96" s="100"/>
      <c r="I96" s="35"/>
    </row>
    <row r="97" spans="1:17" x14ac:dyDescent="0.2">
      <c r="A97" s="50" t="s">
        <v>346</v>
      </c>
      <c r="B97" s="50" t="s">
        <v>111</v>
      </c>
      <c r="C97" s="50" t="s">
        <v>112</v>
      </c>
      <c r="D97" s="30"/>
      <c r="E97" s="98"/>
      <c r="F97" s="99"/>
      <c r="G97" s="33">
        <v>2</v>
      </c>
      <c r="H97" s="100"/>
      <c r="I97" s="35"/>
    </row>
    <row r="98" spans="1:17" x14ac:dyDescent="0.2">
      <c r="A98" s="50" t="s">
        <v>77</v>
      </c>
      <c r="B98" s="50" t="s">
        <v>77</v>
      </c>
      <c r="C98" s="50" t="s">
        <v>78</v>
      </c>
      <c r="D98" s="36"/>
      <c r="E98" s="102"/>
      <c r="F98" s="99"/>
      <c r="G98" s="33">
        <v>2</v>
      </c>
      <c r="H98" s="100"/>
      <c r="I98" s="35"/>
      <c r="J98" s="27"/>
      <c r="M98" s="101"/>
    </row>
    <row r="99" spans="1:17" x14ac:dyDescent="0.2">
      <c r="A99" s="50" t="s">
        <v>269</v>
      </c>
      <c r="B99" s="50" t="s">
        <v>79</v>
      </c>
      <c r="C99" s="50" t="s">
        <v>11</v>
      </c>
      <c r="D99" s="36"/>
      <c r="E99" s="102">
        <v>2</v>
      </c>
      <c r="F99" s="139"/>
      <c r="G99" s="140"/>
      <c r="H99" s="100"/>
      <c r="I99" s="35"/>
      <c r="J99" s="27"/>
      <c r="M99" s="101"/>
    </row>
    <row r="100" spans="1:17" x14ac:dyDescent="0.2">
      <c r="A100" s="50" t="s">
        <v>379</v>
      </c>
      <c r="B100" s="50" t="s">
        <v>380</v>
      </c>
      <c r="C100" s="50" t="s">
        <v>381</v>
      </c>
      <c r="D100" s="36"/>
      <c r="E100" s="102"/>
      <c r="F100" s="99"/>
      <c r="G100" s="33">
        <v>4</v>
      </c>
      <c r="H100" s="104"/>
      <c r="I100" s="35"/>
      <c r="J100" s="27"/>
      <c r="M100" s="105"/>
    </row>
    <row r="101" spans="1:17" x14ac:dyDescent="0.2">
      <c r="A101" s="50" t="s">
        <v>270</v>
      </c>
      <c r="B101" s="50" t="s">
        <v>80</v>
      </c>
      <c r="C101" s="50" t="s">
        <v>81</v>
      </c>
      <c r="D101" s="36"/>
      <c r="E101" s="103"/>
      <c r="F101" s="99"/>
      <c r="G101" s="33">
        <v>4</v>
      </c>
      <c r="H101" s="104"/>
      <c r="I101" s="35"/>
      <c r="J101" s="27"/>
      <c r="M101" s="106"/>
    </row>
    <row r="102" spans="1:17" x14ac:dyDescent="0.2">
      <c r="A102" s="107" t="s">
        <v>284</v>
      </c>
      <c r="B102" s="149"/>
      <c r="C102" s="50"/>
      <c r="D102" s="85"/>
      <c r="E102" s="108"/>
      <c r="F102" s="109"/>
      <c r="G102" s="110">
        <v>12</v>
      </c>
      <c r="H102" s="104"/>
      <c r="I102" s="35"/>
    </row>
    <row r="103" spans="1:17" x14ac:dyDescent="0.2">
      <c r="A103" s="111" t="s">
        <v>50</v>
      </c>
      <c r="B103" s="101"/>
      <c r="C103" s="50"/>
      <c r="D103" s="85"/>
      <c r="E103" s="108"/>
      <c r="F103" s="109"/>
      <c r="G103" s="110"/>
      <c r="H103" s="104"/>
      <c r="I103" s="35"/>
    </row>
    <row r="104" spans="1:17" x14ac:dyDescent="0.2">
      <c r="A104" s="111" t="s">
        <v>282</v>
      </c>
      <c r="B104" s="101"/>
      <c r="C104" s="50"/>
      <c r="D104" s="85"/>
      <c r="E104" s="108"/>
      <c r="F104" s="109"/>
      <c r="G104" s="110"/>
      <c r="H104" s="104"/>
      <c r="I104" s="35"/>
    </row>
    <row r="105" spans="1:17" x14ac:dyDescent="0.2">
      <c r="A105" s="111" t="s">
        <v>279</v>
      </c>
      <c r="B105" s="101"/>
      <c r="C105" s="50"/>
      <c r="D105" s="85"/>
      <c r="E105" s="108"/>
      <c r="F105" s="109"/>
      <c r="G105" s="110"/>
      <c r="H105" s="104"/>
      <c r="I105" s="35"/>
      <c r="J105" s="27"/>
    </row>
    <row r="106" spans="1:17" ht="17" thickBot="1" x14ac:dyDescent="0.25">
      <c r="A106" s="199" t="s">
        <v>283</v>
      </c>
      <c r="B106" s="200"/>
      <c r="C106" s="201"/>
      <c r="D106" s="3"/>
      <c r="E106" s="202"/>
      <c r="F106" s="203"/>
      <c r="G106" s="204"/>
      <c r="H106" s="88"/>
      <c r="I106" s="193"/>
      <c r="J106" s="27"/>
      <c r="M106" s="101"/>
      <c r="N106" s="114"/>
      <c r="O106" s="114"/>
      <c r="P106" s="114"/>
      <c r="Q106" s="114"/>
    </row>
    <row r="107" spans="1:17" x14ac:dyDescent="0.2">
      <c r="A107" s="145"/>
      <c r="B107" s="145"/>
      <c r="C107" s="184" t="s">
        <v>231</v>
      </c>
      <c r="D107" s="63"/>
      <c r="E107" s="64">
        <f>SUM(E94:E106)</f>
        <v>20</v>
      </c>
      <c r="F107" s="53"/>
      <c r="G107" s="65">
        <f>SUM(G94:G106)</f>
        <v>40</v>
      </c>
      <c r="H107" s="115"/>
      <c r="I107" s="10"/>
      <c r="J107" s="27"/>
      <c r="M107" s="101"/>
      <c r="N107" s="114"/>
      <c r="O107" s="114"/>
      <c r="P107" s="114"/>
      <c r="Q107" s="114"/>
    </row>
    <row r="108" spans="1:17" ht="17" thickBot="1" x14ac:dyDescent="0.25">
      <c r="A108" s="145"/>
      <c r="B108" s="145"/>
      <c r="C108" s="181" t="s">
        <v>232</v>
      </c>
      <c r="D108" s="13"/>
      <c r="E108" s="12"/>
      <c r="F108" s="13"/>
      <c r="G108" s="13"/>
      <c r="H108" s="141">
        <f>E107+G107</f>
        <v>60</v>
      </c>
      <c r="I108" s="209">
        <f>H108</f>
        <v>60</v>
      </c>
      <c r="J108" s="27"/>
      <c r="M108" s="101"/>
      <c r="N108" s="114"/>
      <c r="O108" s="114"/>
      <c r="P108" s="114"/>
      <c r="Q108" s="114"/>
    </row>
    <row r="109" spans="1:17" x14ac:dyDescent="0.2">
      <c r="C109" s="112"/>
      <c r="D109" s="113"/>
      <c r="E109" s="5"/>
      <c r="F109" s="5"/>
      <c r="G109" s="5"/>
      <c r="H109" s="5"/>
      <c r="I109" s="208"/>
      <c r="M109" s="105"/>
      <c r="N109" s="114"/>
      <c r="O109" s="114"/>
      <c r="P109" s="114"/>
      <c r="Q109" s="114"/>
    </row>
    <row r="110" spans="1:17" x14ac:dyDescent="0.2">
      <c r="M110" s="106"/>
      <c r="N110" s="114"/>
      <c r="O110" s="114"/>
      <c r="P110" s="114"/>
      <c r="Q110" s="114"/>
    </row>
    <row r="111" spans="1:17" x14ac:dyDescent="0.2">
      <c r="M111" s="106"/>
      <c r="N111" s="114"/>
      <c r="O111" s="114"/>
      <c r="P111" s="114"/>
      <c r="Q111" s="114"/>
    </row>
    <row r="112" spans="1:17" x14ac:dyDescent="0.2">
      <c r="M112" s="106"/>
      <c r="N112" s="114"/>
      <c r="O112" s="114"/>
      <c r="P112" s="114"/>
      <c r="Q112" s="114"/>
    </row>
    <row r="113" spans="14:17" x14ac:dyDescent="0.2">
      <c r="N113" s="114"/>
      <c r="O113" s="114"/>
      <c r="P113" s="114"/>
      <c r="Q113" s="114"/>
    </row>
    <row r="114" spans="14:17" x14ac:dyDescent="0.2">
      <c r="N114" s="114"/>
      <c r="O114" s="114"/>
      <c r="P114" s="114"/>
      <c r="Q114" s="114"/>
    </row>
    <row r="115" spans="14:17" x14ac:dyDescent="0.2">
      <c r="N115" s="114"/>
      <c r="O115" s="114"/>
      <c r="P115" s="114"/>
      <c r="Q115" s="114"/>
    </row>
  </sheetData>
  <mergeCells count="4">
    <mergeCell ref="A4:C4"/>
    <mergeCell ref="A32:C32"/>
    <mergeCell ref="A61:C61"/>
    <mergeCell ref="A89:C89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4"/>
  <sheetViews>
    <sheetView topLeftCell="A72" workbookViewId="0">
      <selection activeCell="A98" sqref="A98"/>
    </sheetView>
  </sheetViews>
  <sheetFormatPr baseColWidth="10" defaultRowHeight="16" x14ac:dyDescent="0.2"/>
  <cols>
    <col min="1" max="1" width="58.5" style="4" bestFit="1" customWidth="1"/>
    <col min="2" max="2" width="38.33203125" style="4" customWidth="1"/>
    <col min="3" max="3" width="19.5" style="4" bestFit="1" customWidth="1"/>
    <col min="4" max="4" width="17.6640625" style="4" bestFit="1" customWidth="1"/>
    <col min="5" max="5" width="5.1640625" bestFit="1" customWidth="1"/>
    <col min="6" max="6" width="5" bestFit="1" customWidth="1"/>
    <col min="7" max="8" width="4.83203125" bestFit="1" customWidth="1"/>
    <col min="9" max="9" width="9.33203125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113</v>
      </c>
      <c r="B1" s="152"/>
      <c r="D1"/>
    </row>
    <row r="2" spans="1:10" ht="12" customHeight="1" x14ac:dyDescent="0.2">
      <c r="A2"/>
      <c r="B2"/>
      <c r="C2"/>
      <c r="D2"/>
    </row>
    <row r="3" spans="1:10" s="5" customFormat="1" ht="12" customHeight="1" thickBot="1" x14ac:dyDescent="0.2">
      <c r="C3" s="6"/>
      <c r="I3" s="7"/>
    </row>
    <row r="4" spans="1:10" s="5" customFormat="1" ht="18" customHeight="1" thickBot="1" x14ac:dyDescent="0.2">
      <c r="A4" s="210" t="s">
        <v>355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50" t="s">
        <v>285</v>
      </c>
      <c r="B9" s="20" t="s">
        <v>114</v>
      </c>
      <c r="C9" s="20" t="s">
        <v>115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286</v>
      </c>
      <c r="B10" s="28" t="s">
        <v>116</v>
      </c>
      <c r="C10" s="28" t="s">
        <v>117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205">
        <f>E27+G27</f>
        <v>60</v>
      </c>
      <c r="J28" s="27"/>
    </row>
    <row r="29" spans="1:10" x14ac:dyDescent="0.2">
      <c r="A29" s="47"/>
      <c r="B29" s="47"/>
      <c r="D29"/>
    </row>
    <row r="30" spans="1:10" x14ac:dyDescent="0.2">
      <c r="A30" s="47"/>
      <c r="B30" s="47"/>
      <c r="D30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356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7" customHeight="1" x14ac:dyDescent="0.2">
      <c r="A37" s="48" t="s">
        <v>287</v>
      </c>
      <c r="B37" s="48" t="s">
        <v>118</v>
      </c>
      <c r="C37" s="48" t="s">
        <v>119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288</v>
      </c>
      <c r="B38" s="50" t="s">
        <v>120</v>
      </c>
      <c r="C38" s="50" t="s">
        <v>121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10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10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10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10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10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10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10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  <c r="J55" s="27"/>
    </row>
    <row r="56" spans="1:10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  <c r="J56" s="27"/>
    </row>
    <row r="57" spans="1:10" x14ac:dyDescent="0.2">
      <c r="D57"/>
      <c r="J57" s="27"/>
    </row>
    <row r="58" spans="1:10" x14ac:dyDescent="0.2">
      <c r="D58"/>
      <c r="J58" s="27"/>
    </row>
    <row r="59" spans="1:10" ht="17" thickBot="1" x14ac:dyDescent="0.25">
      <c r="D59"/>
    </row>
    <row r="60" spans="1:10" ht="17" thickBot="1" x14ac:dyDescent="0.25">
      <c r="A60" s="212" t="s">
        <v>357</v>
      </c>
      <c r="B60" s="213"/>
      <c r="C60" s="213"/>
      <c r="D60" s="154"/>
      <c r="E60" s="154"/>
      <c r="F60" s="154"/>
      <c r="G60" s="154"/>
      <c r="H60" s="154"/>
      <c r="I60" s="155"/>
    </row>
    <row r="61" spans="1:10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10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10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10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289</v>
      </c>
      <c r="B65" s="50" t="s">
        <v>122</v>
      </c>
      <c r="C65" s="50" t="s">
        <v>123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290</v>
      </c>
      <c r="B66" s="50" t="s">
        <v>124</v>
      </c>
      <c r="C66" s="50" t="s">
        <v>125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4" spans="1:13" x14ac:dyDescent="0.2">
      <c r="D84"/>
    </row>
    <row r="85" spans="1:13" ht="17" thickBot="1" x14ac:dyDescent="0.25">
      <c r="D85"/>
    </row>
    <row r="86" spans="1:13" ht="17" thickBot="1" x14ac:dyDescent="0.25">
      <c r="A86" s="212" t="s">
        <v>358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291</v>
      </c>
      <c r="B91" s="48" t="s">
        <v>126</v>
      </c>
      <c r="C91" s="48" t="s">
        <v>212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292</v>
      </c>
      <c r="B92" s="50" t="s">
        <v>127</v>
      </c>
      <c r="C92" s="50" t="s">
        <v>128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B104" s="206"/>
      <c r="C104" s="112"/>
      <c r="D104" s="112"/>
      <c r="E104" s="113"/>
      <c r="F104" s="5"/>
      <c r="G104" s="5"/>
      <c r="H104" s="5"/>
      <c r="I104" s="5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5"/>
  <sheetViews>
    <sheetView topLeftCell="A76" workbookViewId="0">
      <selection activeCell="B98" sqref="B98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293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359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294</v>
      </c>
      <c r="B9" s="20" t="s">
        <v>129</v>
      </c>
      <c r="C9" s="20" t="s">
        <v>130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295</v>
      </c>
      <c r="B10" s="28" t="s">
        <v>131</v>
      </c>
      <c r="C10" s="28" t="s">
        <v>132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I29" s="207"/>
    </row>
    <row r="30" spans="1:10" x14ac:dyDescent="0.2">
      <c r="A30" s="47"/>
      <c r="B30" s="4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360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9" customHeight="1" x14ac:dyDescent="0.2">
      <c r="A37" s="48" t="s">
        <v>296</v>
      </c>
      <c r="B37" s="48" t="s">
        <v>133</v>
      </c>
      <c r="C37" s="48" t="s">
        <v>134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297</v>
      </c>
      <c r="B38" s="50" t="s">
        <v>135</v>
      </c>
      <c r="C38" s="50" t="s">
        <v>136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9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9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9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9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9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9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9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</row>
    <row r="56" spans="1:9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</row>
    <row r="59" spans="1:9" ht="17" thickBot="1" x14ac:dyDescent="0.25"/>
    <row r="60" spans="1:9" ht="17" thickBot="1" x14ac:dyDescent="0.25">
      <c r="A60" s="212" t="s">
        <v>361</v>
      </c>
      <c r="B60" s="213"/>
      <c r="C60" s="213"/>
      <c r="D60" s="154"/>
      <c r="E60" s="154"/>
      <c r="F60" s="154"/>
      <c r="G60" s="154"/>
      <c r="H60" s="154"/>
      <c r="I60" s="155"/>
    </row>
    <row r="61" spans="1:9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9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9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9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298</v>
      </c>
      <c r="B65" s="50" t="s">
        <v>137</v>
      </c>
      <c r="C65" s="50" t="s">
        <v>138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299</v>
      </c>
      <c r="B66" s="50" t="s">
        <v>139</v>
      </c>
      <c r="C66" s="50" t="s">
        <v>140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7" thickBot="1" x14ac:dyDescent="0.25">
      <c r="A86" s="212" t="s">
        <v>362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300</v>
      </c>
      <c r="B91" s="48" t="s">
        <v>141</v>
      </c>
      <c r="C91" s="48" t="s">
        <v>213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301</v>
      </c>
      <c r="B92" s="50" t="s">
        <v>142</v>
      </c>
      <c r="C92" s="50" t="s">
        <v>143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C104" s="112"/>
      <c r="D104" s="113"/>
      <c r="E104" s="5"/>
      <c r="F104" s="5"/>
      <c r="G104" s="5"/>
      <c r="H104" s="5"/>
      <c r="I104" s="208"/>
      <c r="N104" s="114"/>
      <c r="O104" s="114"/>
      <c r="P104" s="114"/>
      <c r="Q104" s="114"/>
    </row>
    <row r="105" spans="1:17" x14ac:dyDescent="0.2">
      <c r="N105" s="114"/>
      <c r="O105" s="114"/>
      <c r="P105" s="114"/>
      <c r="Q105" s="114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5"/>
  <sheetViews>
    <sheetView topLeftCell="A72" workbookViewId="0">
      <selection activeCell="A93" sqref="A93:XFD96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293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363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302</v>
      </c>
      <c r="B9" s="20" t="s">
        <v>144</v>
      </c>
      <c r="C9" s="20" t="s">
        <v>145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303</v>
      </c>
      <c r="B10" s="28" t="s">
        <v>146</v>
      </c>
      <c r="C10" s="28" t="s">
        <v>147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J29" s="27"/>
    </row>
    <row r="30" spans="1:10" x14ac:dyDescent="0.2">
      <c r="A30" s="47"/>
      <c r="B30" s="47"/>
      <c r="J30" s="2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364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9" customHeight="1" x14ac:dyDescent="0.2">
      <c r="A37" s="48" t="s">
        <v>304</v>
      </c>
      <c r="B37" s="48" t="s">
        <v>148</v>
      </c>
      <c r="C37" s="48" t="s">
        <v>149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305</v>
      </c>
      <c r="B38" s="50" t="s">
        <v>150</v>
      </c>
      <c r="C38" s="50" t="s">
        <v>151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9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9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9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9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9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9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9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</row>
    <row r="56" spans="1:9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</row>
    <row r="59" spans="1:9" ht="17" thickBot="1" x14ac:dyDescent="0.25"/>
    <row r="60" spans="1:9" ht="17" thickBot="1" x14ac:dyDescent="0.25">
      <c r="A60" s="212" t="s">
        <v>365</v>
      </c>
      <c r="B60" s="213"/>
      <c r="C60" s="213"/>
      <c r="D60" s="154"/>
      <c r="E60" s="154"/>
      <c r="F60" s="154"/>
      <c r="G60" s="154"/>
      <c r="H60" s="154"/>
      <c r="I60" s="155"/>
    </row>
    <row r="61" spans="1:9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9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9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9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306</v>
      </c>
      <c r="B65" s="50" t="s">
        <v>152</v>
      </c>
      <c r="C65" s="50" t="s">
        <v>153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307</v>
      </c>
      <c r="B66" s="50" t="s">
        <v>154</v>
      </c>
      <c r="C66" s="50" t="s">
        <v>155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7" thickBot="1" x14ac:dyDescent="0.25">
      <c r="A86" s="212" t="s">
        <v>366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308</v>
      </c>
      <c r="B91" s="48" t="s">
        <v>156</v>
      </c>
      <c r="C91" s="48" t="s">
        <v>214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309</v>
      </c>
      <c r="B92" s="50" t="s">
        <v>157</v>
      </c>
      <c r="C92" s="50" t="s">
        <v>158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C104" s="112"/>
      <c r="D104" s="113"/>
      <c r="E104" s="5"/>
      <c r="F104" s="5"/>
      <c r="G104" s="5"/>
      <c r="H104" s="5"/>
      <c r="I104" s="208"/>
      <c r="N104" s="114"/>
      <c r="O104" s="114"/>
      <c r="P104" s="114"/>
      <c r="Q104" s="114"/>
    </row>
    <row r="105" spans="1:17" x14ac:dyDescent="0.2">
      <c r="N105" s="114"/>
      <c r="O105" s="114"/>
      <c r="P105" s="114"/>
      <c r="Q105" s="114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5"/>
  <sheetViews>
    <sheetView topLeftCell="A78" workbookViewId="0">
      <selection activeCell="A93" sqref="A93:XFD96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310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367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311</v>
      </c>
      <c r="B9" s="20" t="s">
        <v>159</v>
      </c>
      <c r="C9" s="20" t="s">
        <v>160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312</v>
      </c>
      <c r="B10" s="28" t="s">
        <v>161</v>
      </c>
      <c r="C10" s="28" t="s">
        <v>162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I29" s="207"/>
    </row>
    <row r="30" spans="1:10" x14ac:dyDescent="0.2">
      <c r="A30" s="47"/>
      <c r="B30" s="4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368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7" customHeight="1" x14ac:dyDescent="0.2">
      <c r="A37" s="48" t="s">
        <v>313</v>
      </c>
      <c r="B37" s="48" t="s">
        <v>163</v>
      </c>
      <c r="C37" s="48" t="s">
        <v>164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314</v>
      </c>
      <c r="B38" s="50" t="s">
        <v>165</v>
      </c>
      <c r="C38" s="50" t="s">
        <v>166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9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9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9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9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9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9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9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</row>
    <row r="56" spans="1:9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</row>
    <row r="59" spans="1:9" ht="17" thickBot="1" x14ac:dyDescent="0.25"/>
    <row r="60" spans="1:9" ht="17" thickBot="1" x14ac:dyDescent="0.25">
      <c r="A60" s="212" t="s">
        <v>369</v>
      </c>
      <c r="B60" s="213"/>
      <c r="C60" s="213"/>
      <c r="D60" s="154"/>
      <c r="E60" s="154"/>
      <c r="F60" s="154"/>
      <c r="G60" s="154"/>
      <c r="H60" s="154"/>
      <c r="I60" s="155"/>
    </row>
    <row r="61" spans="1:9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9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9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9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315</v>
      </c>
      <c r="B65" s="50" t="s">
        <v>167</v>
      </c>
      <c r="C65" s="50" t="s">
        <v>168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316</v>
      </c>
      <c r="B66" s="50" t="s">
        <v>169</v>
      </c>
      <c r="C66" s="50" t="s">
        <v>170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7" thickBot="1" x14ac:dyDescent="0.25">
      <c r="A86" s="212" t="s">
        <v>370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317</v>
      </c>
      <c r="B91" s="48" t="s">
        <v>171</v>
      </c>
      <c r="C91" s="48" t="s">
        <v>215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318</v>
      </c>
      <c r="B92" s="50" t="s">
        <v>172</v>
      </c>
      <c r="C92" s="50" t="s">
        <v>173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C104" s="112"/>
      <c r="D104" s="113"/>
      <c r="E104" s="5"/>
      <c r="F104" s="5"/>
      <c r="G104" s="5"/>
      <c r="H104" s="5"/>
      <c r="I104" s="208"/>
      <c r="N104" s="114"/>
      <c r="O104" s="114"/>
      <c r="P104" s="114"/>
      <c r="Q104" s="114"/>
    </row>
    <row r="105" spans="1:17" x14ac:dyDescent="0.2">
      <c r="N105" s="114"/>
      <c r="O105" s="114"/>
      <c r="P105" s="114"/>
      <c r="Q105" s="114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5"/>
  <sheetViews>
    <sheetView topLeftCell="A80" workbookViewId="0">
      <selection activeCell="A93" sqref="A93:XFD96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319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371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320</v>
      </c>
      <c r="B9" s="20" t="s">
        <v>174</v>
      </c>
      <c r="C9" s="20" t="s">
        <v>175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321</v>
      </c>
      <c r="B10" s="28" t="s">
        <v>176</v>
      </c>
      <c r="C10" s="28" t="s">
        <v>177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J29" s="27"/>
    </row>
    <row r="30" spans="1:10" x14ac:dyDescent="0.2">
      <c r="A30" s="47"/>
      <c r="B30" s="47"/>
      <c r="J30" s="2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372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7" customHeight="1" x14ac:dyDescent="0.2">
      <c r="A37" s="48" t="s">
        <v>322</v>
      </c>
      <c r="B37" s="48" t="s">
        <v>178</v>
      </c>
      <c r="C37" s="48" t="s">
        <v>179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323</v>
      </c>
      <c r="B38" s="50" t="s">
        <v>180</v>
      </c>
      <c r="C38" s="50" t="s">
        <v>181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10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10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10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10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10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10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10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  <c r="J55" s="27"/>
    </row>
    <row r="56" spans="1:10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  <c r="J56" s="27"/>
    </row>
    <row r="57" spans="1:10" x14ac:dyDescent="0.2">
      <c r="I57" s="207"/>
    </row>
    <row r="59" spans="1:10" ht="17" thickBot="1" x14ac:dyDescent="0.25"/>
    <row r="60" spans="1:10" ht="17" thickBot="1" x14ac:dyDescent="0.25">
      <c r="A60" s="212" t="s">
        <v>373</v>
      </c>
      <c r="B60" s="213"/>
      <c r="C60" s="213"/>
      <c r="D60" s="154"/>
      <c r="E60" s="154"/>
      <c r="F60" s="154"/>
      <c r="G60" s="154"/>
      <c r="H60" s="154"/>
      <c r="I60" s="155"/>
    </row>
    <row r="61" spans="1:10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10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10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10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324</v>
      </c>
      <c r="B65" s="50" t="s">
        <v>182</v>
      </c>
      <c r="C65" s="50" t="s">
        <v>183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325</v>
      </c>
      <c r="B66" s="50" t="s">
        <v>184</v>
      </c>
      <c r="C66" s="50" t="s">
        <v>185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7" thickBot="1" x14ac:dyDescent="0.25">
      <c r="A86" s="212" t="s">
        <v>374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326</v>
      </c>
      <c r="B91" s="48" t="s">
        <v>186</v>
      </c>
      <c r="C91" s="48" t="s">
        <v>216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327</v>
      </c>
      <c r="B92" s="50" t="s">
        <v>187</v>
      </c>
      <c r="C92" s="50" t="s">
        <v>188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C104" s="112"/>
      <c r="D104" s="113"/>
      <c r="E104" s="5"/>
      <c r="F104" s="5"/>
      <c r="G104" s="5"/>
      <c r="H104" s="5"/>
      <c r="I104" s="208"/>
      <c r="N104" s="114"/>
      <c r="O104" s="114"/>
      <c r="P104" s="114"/>
      <c r="Q104" s="114"/>
    </row>
    <row r="105" spans="1:17" x14ac:dyDescent="0.2">
      <c r="N105" s="114"/>
      <c r="O105" s="114"/>
      <c r="P105" s="114"/>
      <c r="Q105" s="114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5"/>
  <sheetViews>
    <sheetView topLeftCell="A78" workbookViewId="0">
      <selection activeCell="A106" sqref="A106"/>
    </sheetView>
  </sheetViews>
  <sheetFormatPr baseColWidth="10" defaultRowHeight="16" x14ac:dyDescent="0.2"/>
  <cols>
    <col min="1" max="1" width="58.5" style="4" bestFit="1" customWidth="1"/>
    <col min="2" max="2" width="58.5" style="4" customWidth="1"/>
    <col min="3" max="3" width="17.6640625" style="4" bestFit="1" customWidth="1"/>
    <col min="4" max="4" width="5.1640625" bestFit="1" customWidth="1"/>
    <col min="5" max="5" width="5" bestFit="1" customWidth="1"/>
    <col min="6" max="8" width="4.83203125" bestFit="1" customWidth="1"/>
    <col min="9" max="9" width="6.33203125" bestFit="1" customWidth="1"/>
    <col min="11" max="11" width="7.6640625" bestFit="1" customWidth="1"/>
    <col min="12" max="12" width="6.5" bestFit="1" customWidth="1"/>
    <col min="13" max="13" width="5.1640625" bestFit="1" customWidth="1"/>
    <col min="14" max="14" width="37.33203125" bestFit="1" customWidth="1"/>
  </cols>
  <sheetData>
    <row r="1" spans="1:10" ht="20" customHeight="1" x14ac:dyDescent="0.25">
      <c r="A1" s="151" t="s">
        <v>189</v>
      </c>
      <c r="B1" s="152"/>
    </row>
    <row r="2" spans="1:10" ht="12" customHeight="1" x14ac:dyDescent="0.2">
      <c r="A2"/>
      <c r="B2"/>
      <c r="C2"/>
    </row>
    <row r="3" spans="1:10" s="5" customFormat="1" ht="12" customHeight="1" thickBot="1" x14ac:dyDescent="0.2">
      <c r="C3" s="6"/>
      <c r="I3" s="7"/>
    </row>
    <row r="4" spans="1:10" s="5" customFormat="1" ht="12" customHeight="1" thickBot="1" x14ac:dyDescent="0.2">
      <c r="A4" s="210" t="s">
        <v>375</v>
      </c>
      <c r="B4" s="211"/>
      <c r="C4" s="211"/>
      <c r="D4" s="154"/>
      <c r="E4" s="154"/>
      <c r="F4" s="154"/>
      <c r="G4" s="154"/>
      <c r="H4" s="154"/>
      <c r="I4" s="155"/>
    </row>
    <row r="5" spans="1:10" s="5" customFormat="1" ht="12" customHeight="1" x14ac:dyDescent="0.15">
      <c r="A5" s="156"/>
      <c r="B5" s="157"/>
      <c r="C5" s="158"/>
      <c r="D5" s="159" t="s">
        <v>220</v>
      </c>
      <c r="E5" s="160"/>
      <c r="F5" s="160"/>
      <c r="G5" s="160"/>
      <c r="H5" s="161"/>
      <c r="I5" s="162"/>
    </row>
    <row r="6" spans="1:10" s="5" customFormat="1" ht="12" customHeight="1" x14ac:dyDescent="0.15">
      <c r="A6" s="163"/>
      <c r="B6" s="164"/>
      <c r="C6" s="165"/>
      <c r="D6" s="9" t="s">
        <v>0</v>
      </c>
      <c r="E6" s="166"/>
      <c r="F6" s="9" t="s">
        <v>1</v>
      </c>
      <c r="H6" s="167"/>
      <c r="I6" s="168" t="s">
        <v>221</v>
      </c>
    </row>
    <row r="7" spans="1:10" s="5" customFormat="1" ht="12" customHeight="1" thickBot="1" x14ac:dyDescent="0.2">
      <c r="A7" s="169" t="s">
        <v>222</v>
      </c>
      <c r="B7" s="170" t="s">
        <v>223</v>
      </c>
      <c r="C7" s="171" t="s">
        <v>224</v>
      </c>
      <c r="D7" s="172" t="s">
        <v>225</v>
      </c>
      <c r="E7" s="173" t="s">
        <v>226</v>
      </c>
      <c r="F7" s="172" t="s">
        <v>227</v>
      </c>
      <c r="G7" s="172" t="s">
        <v>228</v>
      </c>
      <c r="H7" s="172" t="s">
        <v>229</v>
      </c>
      <c r="I7" s="174" t="s">
        <v>230</v>
      </c>
    </row>
    <row r="8" spans="1:10" ht="20" customHeight="1" x14ac:dyDescent="0.2">
      <c r="A8" s="150"/>
      <c r="B8" s="14"/>
      <c r="C8" s="14"/>
      <c r="D8" s="15"/>
      <c r="E8" s="16"/>
      <c r="F8" s="17"/>
      <c r="G8" s="17"/>
      <c r="H8" s="18"/>
      <c r="I8" s="19">
        <f>SUM(D9:H26)</f>
        <v>60</v>
      </c>
    </row>
    <row r="9" spans="1:10" x14ac:dyDescent="0.2">
      <c r="A9" s="48" t="s">
        <v>328</v>
      </c>
      <c r="B9" s="20" t="s">
        <v>190</v>
      </c>
      <c r="C9" s="20" t="s">
        <v>191</v>
      </c>
      <c r="D9" s="21"/>
      <c r="E9" s="22">
        <v>13</v>
      </c>
      <c r="F9" s="23"/>
      <c r="G9" s="24"/>
      <c r="H9" s="25"/>
      <c r="I9" s="26"/>
    </row>
    <row r="10" spans="1:10" x14ac:dyDescent="0.2">
      <c r="A10" s="50" t="s">
        <v>329</v>
      </c>
      <c r="B10" s="28" t="s">
        <v>192</v>
      </c>
      <c r="C10" s="28" t="s">
        <v>193</v>
      </c>
      <c r="D10" s="30"/>
      <c r="E10" s="31"/>
      <c r="F10" s="32"/>
      <c r="G10" s="33">
        <v>13</v>
      </c>
      <c r="H10" s="34"/>
      <c r="I10" s="35"/>
    </row>
    <row r="11" spans="1:10" x14ac:dyDescent="0.2">
      <c r="A11" s="50" t="s">
        <v>243</v>
      </c>
      <c r="B11" s="28" t="s">
        <v>6</v>
      </c>
      <c r="C11" s="28" t="s">
        <v>7</v>
      </c>
      <c r="D11" s="36"/>
      <c r="E11" s="37">
        <v>3</v>
      </c>
      <c r="F11" s="38"/>
      <c r="G11" s="39"/>
      <c r="H11" s="40"/>
      <c r="I11" s="35"/>
    </row>
    <row r="12" spans="1:10" x14ac:dyDescent="0.2">
      <c r="A12" s="50" t="s">
        <v>244</v>
      </c>
      <c r="B12" s="28" t="s">
        <v>8</v>
      </c>
      <c r="C12" s="28" t="s">
        <v>9</v>
      </c>
      <c r="D12" s="30"/>
      <c r="E12" s="31"/>
      <c r="F12" s="32"/>
      <c r="G12" s="33">
        <v>3</v>
      </c>
      <c r="H12" s="40"/>
      <c r="I12" s="35"/>
    </row>
    <row r="13" spans="1:10" x14ac:dyDescent="0.2">
      <c r="A13" s="50" t="s">
        <v>233</v>
      </c>
      <c r="B13" s="28" t="s">
        <v>10</v>
      </c>
      <c r="C13" s="28" t="s">
        <v>11</v>
      </c>
      <c r="D13" s="30"/>
      <c r="E13" s="31"/>
      <c r="F13" s="32"/>
      <c r="G13" s="33">
        <v>2</v>
      </c>
      <c r="H13" s="40"/>
      <c r="I13" s="35"/>
      <c r="J13" s="27"/>
    </row>
    <row r="14" spans="1:10" x14ac:dyDescent="0.2">
      <c r="A14" s="50" t="s">
        <v>234</v>
      </c>
      <c r="B14" s="28" t="s">
        <v>12</v>
      </c>
      <c r="C14" s="28" t="s">
        <v>13</v>
      </c>
      <c r="D14" s="36"/>
      <c r="E14" s="41"/>
      <c r="F14" s="32"/>
      <c r="G14" s="33">
        <v>1</v>
      </c>
      <c r="H14" s="40"/>
      <c r="I14" s="35"/>
      <c r="J14" s="27"/>
    </row>
    <row r="15" spans="1:10" x14ac:dyDescent="0.2">
      <c r="A15" s="50" t="s">
        <v>235</v>
      </c>
      <c r="B15" s="28" t="s">
        <v>14</v>
      </c>
      <c r="C15" s="28" t="s">
        <v>15</v>
      </c>
      <c r="D15" s="36"/>
      <c r="E15" s="41"/>
      <c r="F15" s="32"/>
      <c r="G15" s="33">
        <v>2</v>
      </c>
      <c r="H15" s="34"/>
      <c r="I15" s="35"/>
      <c r="J15" s="27"/>
    </row>
    <row r="16" spans="1:10" x14ac:dyDescent="0.2">
      <c r="A16" s="50" t="s">
        <v>236</v>
      </c>
      <c r="B16" s="28" t="s">
        <v>16</v>
      </c>
      <c r="C16" s="28" t="s">
        <v>17</v>
      </c>
      <c r="D16" s="36"/>
      <c r="E16" s="37">
        <v>6</v>
      </c>
      <c r="F16" s="32"/>
      <c r="G16" s="33"/>
      <c r="H16" s="40"/>
      <c r="I16" s="35"/>
      <c r="J16" s="27"/>
    </row>
    <row r="17" spans="1:10" x14ac:dyDescent="0.2">
      <c r="A17" s="50" t="s">
        <v>236</v>
      </c>
      <c r="B17" s="28" t="s">
        <v>18</v>
      </c>
      <c r="C17" s="28" t="s">
        <v>19</v>
      </c>
      <c r="D17" s="30"/>
      <c r="E17" s="31"/>
      <c r="F17" s="32"/>
      <c r="G17" s="33">
        <v>6</v>
      </c>
      <c r="H17" s="34"/>
      <c r="I17" s="35"/>
      <c r="J17" s="27"/>
    </row>
    <row r="18" spans="1:10" x14ac:dyDescent="0.2">
      <c r="A18" s="50" t="s">
        <v>237</v>
      </c>
      <c r="B18" s="28" t="s">
        <v>20</v>
      </c>
      <c r="C18" s="28" t="s">
        <v>21</v>
      </c>
      <c r="D18" s="36"/>
      <c r="E18" s="37">
        <v>1</v>
      </c>
      <c r="F18" s="38"/>
      <c r="G18" s="39"/>
      <c r="H18" s="34"/>
      <c r="I18" s="35"/>
      <c r="J18" s="27"/>
    </row>
    <row r="19" spans="1:10" x14ac:dyDescent="0.2">
      <c r="A19" s="50" t="s">
        <v>238</v>
      </c>
      <c r="B19" s="28" t="s">
        <v>22</v>
      </c>
      <c r="C19" s="28" t="s">
        <v>23</v>
      </c>
      <c r="D19" s="30"/>
      <c r="E19" s="31"/>
      <c r="F19" s="32"/>
      <c r="G19" s="33">
        <v>1</v>
      </c>
      <c r="H19" s="34"/>
      <c r="I19" s="35"/>
      <c r="J19" s="27"/>
    </row>
    <row r="20" spans="1:10" x14ac:dyDescent="0.2">
      <c r="A20" s="50" t="s">
        <v>239</v>
      </c>
      <c r="B20" s="28" t="s">
        <v>24</v>
      </c>
      <c r="C20" s="28" t="s">
        <v>25</v>
      </c>
      <c r="D20" s="36"/>
      <c r="E20" s="41"/>
      <c r="F20" s="32"/>
      <c r="G20" s="33">
        <v>1</v>
      </c>
      <c r="H20" s="34"/>
      <c r="I20" s="35"/>
      <c r="J20" s="27"/>
    </row>
    <row r="21" spans="1:10" x14ac:dyDescent="0.2">
      <c r="A21" s="50" t="s">
        <v>240</v>
      </c>
      <c r="B21" s="28" t="s">
        <v>26</v>
      </c>
      <c r="C21" s="28" t="s">
        <v>27</v>
      </c>
      <c r="D21" s="36"/>
      <c r="E21" s="41"/>
      <c r="F21" s="32"/>
      <c r="G21" s="33">
        <v>3</v>
      </c>
      <c r="H21" s="34"/>
      <c r="I21" s="35"/>
      <c r="J21" s="27"/>
    </row>
    <row r="22" spans="1:10" x14ac:dyDescent="0.2">
      <c r="A22" s="50" t="s">
        <v>272</v>
      </c>
      <c r="B22" s="28" t="s">
        <v>28</v>
      </c>
      <c r="C22" s="28" t="s">
        <v>271</v>
      </c>
      <c r="D22" s="36"/>
      <c r="E22" s="41"/>
      <c r="F22" s="32"/>
      <c r="G22" s="33">
        <v>3</v>
      </c>
      <c r="H22" s="34"/>
      <c r="I22" s="35"/>
      <c r="J22" s="27"/>
    </row>
    <row r="23" spans="1:10" x14ac:dyDescent="0.2">
      <c r="A23" s="50" t="s">
        <v>273</v>
      </c>
      <c r="B23" s="28"/>
      <c r="C23" s="28"/>
      <c r="D23" s="36"/>
      <c r="E23" s="41"/>
      <c r="F23" s="32"/>
      <c r="G23" s="33">
        <v>2</v>
      </c>
      <c r="H23" s="34"/>
      <c r="I23" s="35"/>
      <c r="J23" s="27"/>
    </row>
    <row r="24" spans="1:10" x14ac:dyDescent="0.2">
      <c r="A24" s="42" t="s">
        <v>29</v>
      </c>
      <c r="B24" s="28"/>
      <c r="C24" s="28"/>
      <c r="D24" s="36"/>
      <c r="E24" s="41"/>
      <c r="F24" s="32"/>
      <c r="G24" s="33"/>
      <c r="H24" s="34"/>
      <c r="I24" s="35"/>
      <c r="J24" s="27"/>
    </row>
    <row r="25" spans="1:10" x14ac:dyDescent="0.2">
      <c r="A25" s="44" t="s">
        <v>276</v>
      </c>
      <c r="B25" s="144"/>
      <c r="C25" s="43"/>
      <c r="D25" s="36"/>
      <c r="E25" s="41"/>
      <c r="F25" s="32"/>
      <c r="G25" s="33"/>
      <c r="H25" s="34"/>
      <c r="I25" s="35"/>
      <c r="J25" s="27"/>
    </row>
    <row r="26" spans="1:10" ht="17" thickBot="1" x14ac:dyDescent="0.25">
      <c r="A26" s="175" t="s">
        <v>277</v>
      </c>
      <c r="B26" s="186"/>
      <c r="C26" s="187"/>
      <c r="D26" s="188"/>
      <c r="E26" s="189"/>
      <c r="F26" s="190"/>
      <c r="G26" s="191"/>
      <c r="H26" s="192"/>
      <c r="I26" s="193"/>
      <c r="J26" s="27"/>
    </row>
    <row r="27" spans="1:10" x14ac:dyDescent="0.2">
      <c r="A27" s="145"/>
      <c r="B27" s="145"/>
      <c r="C27" s="184" t="s">
        <v>231</v>
      </c>
      <c r="D27" s="63"/>
      <c r="E27" s="185">
        <f>SUM(D9:E26)</f>
        <v>23</v>
      </c>
      <c r="F27" s="53"/>
      <c r="G27" s="53">
        <f>SUM(G9:G26)</f>
        <v>37</v>
      </c>
      <c r="H27" s="53"/>
      <c r="I27" s="128"/>
      <c r="J27" s="27"/>
    </row>
    <row r="28" spans="1:10" ht="17" thickBot="1" x14ac:dyDescent="0.25">
      <c r="A28" s="145"/>
      <c r="B28" s="145"/>
      <c r="C28" s="181" t="s">
        <v>232</v>
      </c>
      <c r="D28" s="13"/>
      <c r="E28" s="12"/>
      <c r="F28" s="13"/>
      <c r="G28" s="13"/>
      <c r="H28" s="45">
        <f>E27+G27</f>
        <v>60</v>
      </c>
      <c r="I28" s="46">
        <f>E27+G27</f>
        <v>60</v>
      </c>
      <c r="J28" s="27"/>
    </row>
    <row r="29" spans="1:10" x14ac:dyDescent="0.2">
      <c r="A29" s="47"/>
      <c r="B29" s="47"/>
      <c r="I29" s="207"/>
    </row>
    <row r="30" spans="1:10" x14ac:dyDescent="0.2">
      <c r="A30" s="47"/>
      <c r="B30" s="47"/>
    </row>
    <row r="31" spans="1:10" ht="17" thickBo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10" ht="17" thickBot="1" x14ac:dyDescent="0.25">
      <c r="A32" s="212" t="s">
        <v>376</v>
      </c>
      <c r="B32" s="213"/>
      <c r="C32" s="213"/>
      <c r="D32" s="176"/>
      <c r="E32" s="176"/>
      <c r="F32" s="176"/>
      <c r="G32" s="176"/>
      <c r="H32" s="176"/>
      <c r="I32" s="177"/>
    </row>
    <row r="33" spans="1:9" x14ac:dyDescent="0.2">
      <c r="A33" s="156"/>
      <c r="B33" s="157"/>
      <c r="C33" s="158"/>
      <c r="D33" s="159" t="s">
        <v>220</v>
      </c>
      <c r="E33" s="160"/>
      <c r="F33" s="160"/>
      <c r="G33" s="160"/>
      <c r="H33" s="161"/>
      <c r="I33" s="162"/>
    </row>
    <row r="34" spans="1:9" x14ac:dyDescent="0.2">
      <c r="A34" s="163"/>
      <c r="B34" s="164"/>
      <c r="C34" s="165"/>
      <c r="D34" s="9" t="s">
        <v>0</v>
      </c>
      <c r="E34" s="166"/>
      <c r="F34" s="9" t="s">
        <v>1</v>
      </c>
      <c r="G34" s="5"/>
      <c r="H34" s="167"/>
      <c r="I34" s="168" t="s">
        <v>221</v>
      </c>
    </row>
    <row r="35" spans="1:9" ht="29" customHeight="1" thickBot="1" x14ac:dyDescent="0.25">
      <c r="A35" s="169" t="s">
        <v>222</v>
      </c>
      <c r="B35" s="170" t="s">
        <v>223</v>
      </c>
      <c r="C35" s="171" t="s">
        <v>224</v>
      </c>
      <c r="D35" s="172" t="s">
        <v>225</v>
      </c>
      <c r="E35" s="173" t="s">
        <v>226</v>
      </c>
      <c r="F35" s="172" t="s">
        <v>227</v>
      </c>
      <c r="G35" s="172" t="s">
        <v>228</v>
      </c>
      <c r="H35" s="172" t="s">
        <v>229</v>
      </c>
      <c r="I35" s="174" t="s">
        <v>230</v>
      </c>
    </row>
    <row r="36" spans="1:9" x14ac:dyDescent="0.2">
      <c r="A36" s="178"/>
      <c r="B36" s="117"/>
      <c r="C36" s="117"/>
      <c r="D36" s="118"/>
      <c r="E36" s="119"/>
      <c r="F36" s="118"/>
      <c r="G36" s="118"/>
      <c r="H36" s="120"/>
      <c r="I36" s="121">
        <f>H56</f>
        <v>60</v>
      </c>
    </row>
    <row r="37" spans="1:9" ht="19" customHeight="1" x14ac:dyDescent="0.2">
      <c r="A37" s="48" t="s">
        <v>194</v>
      </c>
      <c r="B37" s="48" t="s">
        <v>194</v>
      </c>
      <c r="C37" s="48" t="s">
        <v>195</v>
      </c>
      <c r="D37" s="21"/>
      <c r="E37" s="22">
        <v>11</v>
      </c>
      <c r="F37" s="23"/>
      <c r="G37" s="24"/>
      <c r="H37" s="49"/>
      <c r="I37" s="122"/>
    </row>
    <row r="38" spans="1:9" x14ac:dyDescent="0.2">
      <c r="A38" s="50" t="s">
        <v>196</v>
      </c>
      <c r="B38" s="50" t="s">
        <v>196</v>
      </c>
      <c r="C38" s="50" t="s">
        <v>197</v>
      </c>
      <c r="D38" s="30"/>
      <c r="E38" s="31"/>
      <c r="F38" s="32"/>
      <c r="G38" s="33">
        <v>11</v>
      </c>
      <c r="H38" s="51"/>
      <c r="I38" s="123"/>
    </row>
    <row r="39" spans="1:9" x14ac:dyDescent="0.2">
      <c r="A39" s="50" t="s">
        <v>247</v>
      </c>
      <c r="B39" s="50" t="s">
        <v>34</v>
      </c>
      <c r="C39" s="28" t="s">
        <v>35</v>
      </c>
      <c r="D39" s="36"/>
      <c r="E39" s="41"/>
      <c r="F39" s="32"/>
      <c r="G39" s="33">
        <v>4</v>
      </c>
      <c r="H39" s="52"/>
      <c r="I39" s="123"/>
    </row>
    <row r="40" spans="1:9" x14ac:dyDescent="0.2">
      <c r="A40" s="50" t="s">
        <v>248</v>
      </c>
      <c r="B40" s="50" t="s">
        <v>36</v>
      </c>
      <c r="C40" s="50" t="s">
        <v>37</v>
      </c>
      <c r="D40" s="36"/>
      <c r="E40" s="41"/>
      <c r="F40" s="32"/>
      <c r="G40" s="33">
        <v>3</v>
      </c>
      <c r="H40" s="52"/>
      <c r="I40" s="123"/>
    </row>
    <row r="41" spans="1:9" x14ac:dyDescent="0.2">
      <c r="A41" s="50" t="s">
        <v>249</v>
      </c>
      <c r="B41" s="50" t="s">
        <v>38</v>
      </c>
      <c r="C41" s="50" t="s">
        <v>11</v>
      </c>
      <c r="D41" s="36"/>
      <c r="E41" s="41"/>
      <c r="F41" s="32"/>
      <c r="G41" s="33">
        <v>4</v>
      </c>
      <c r="H41" s="52"/>
      <c r="I41" s="123"/>
    </row>
    <row r="42" spans="1:9" x14ac:dyDescent="0.2">
      <c r="A42" s="50" t="s">
        <v>250</v>
      </c>
      <c r="B42" s="50" t="s">
        <v>39</v>
      </c>
      <c r="C42" s="50" t="s">
        <v>40</v>
      </c>
      <c r="D42" s="36"/>
      <c r="E42" s="41"/>
      <c r="F42" s="32"/>
      <c r="G42" s="33">
        <v>3</v>
      </c>
      <c r="H42" s="52"/>
      <c r="I42" s="123"/>
    </row>
    <row r="43" spans="1:9" x14ac:dyDescent="0.2">
      <c r="A43" s="50" t="s">
        <v>251</v>
      </c>
      <c r="B43" s="50" t="s">
        <v>41</v>
      </c>
      <c r="C43" s="50" t="s">
        <v>42</v>
      </c>
      <c r="D43" s="36"/>
      <c r="E43" s="41"/>
      <c r="F43" s="32"/>
      <c r="G43" s="33">
        <v>10</v>
      </c>
      <c r="H43" s="51"/>
      <c r="I43" s="123"/>
    </row>
    <row r="44" spans="1:9" x14ac:dyDescent="0.2">
      <c r="A44" s="50" t="s">
        <v>252</v>
      </c>
      <c r="B44" s="50" t="s">
        <v>43</v>
      </c>
      <c r="C44" s="50" t="s">
        <v>44</v>
      </c>
      <c r="D44" s="36"/>
      <c r="E44" s="41"/>
      <c r="F44" s="32"/>
      <c r="G44" s="33">
        <v>2</v>
      </c>
      <c r="H44" s="51"/>
      <c r="I44" s="123"/>
    </row>
    <row r="45" spans="1:9" x14ac:dyDescent="0.2">
      <c r="A45" s="50" t="s">
        <v>253</v>
      </c>
      <c r="B45" s="50" t="s">
        <v>45</v>
      </c>
      <c r="C45" s="50" t="s">
        <v>46</v>
      </c>
      <c r="D45" s="30"/>
      <c r="E45" s="31"/>
      <c r="F45" s="32"/>
      <c r="G45" s="33">
        <v>3</v>
      </c>
      <c r="H45" s="51"/>
      <c r="I45" s="123"/>
    </row>
    <row r="46" spans="1:9" x14ac:dyDescent="0.2">
      <c r="A46" s="50" t="s">
        <v>254</v>
      </c>
      <c r="B46" s="50" t="s">
        <v>47</v>
      </c>
      <c r="C46" s="50" t="s">
        <v>48</v>
      </c>
      <c r="D46" s="30"/>
      <c r="E46" s="31"/>
      <c r="F46" s="38"/>
      <c r="G46" s="33">
        <v>1</v>
      </c>
      <c r="H46" s="51"/>
      <c r="I46" s="123"/>
    </row>
    <row r="47" spans="1:9" x14ac:dyDescent="0.2">
      <c r="A47" s="50" t="s">
        <v>255</v>
      </c>
      <c r="B47" s="50" t="s">
        <v>49</v>
      </c>
      <c r="C47" s="50" t="s">
        <v>209</v>
      </c>
      <c r="D47" s="36"/>
      <c r="E47" s="41"/>
      <c r="F47" s="32"/>
      <c r="G47" s="33">
        <v>2</v>
      </c>
      <c r="H47" s="51"/>
      <c r="I47" s="123"/>
    </row>
    <row r="48" spans="1:9" x14ac:dyDescent="0.2">
      <c r="A48" s="50" t="s">
        <v>274</v>
      </c>
      <c r="B48" s="125" t="s">
        <v>207</v>
      </c>
      <c r="C48" s="125" t="s">
        <v>208</v>
      </c>
      <c r="D48" s="36"/>
      <c r="E48" s="41"/>
      <c r="F48" s="32"/>
      <c r="G48" s="33">
        <v>3</v>
      </c>
      <c r="H48" s="7"/>
      <c r="I48" s="123"/>
    </row>
    <row r="49" spans="1:9" x14ac:dyDescent="0.2">
      <c r="A49" s="126" t="s">
        <v>275</v>
      </c>
      <c r="B49" s="146"/>
      <c r="C49" s="127"/>
      <c r="D49" s="36"/>
      <c r="E49" s="41"/>
      <c r="F49" s="32"/>
      <c r="G49" s="33">
        <v>3</v>
      </c>
      <c r="H49" s="53"/>
      <c r="I49" s="128"/>
    </row>
    <row r="50" spans="1:9" x14ac:dyDescent="0.2">
      <c r="A50" s="129" t="s">
        <v>280</v>
      </c>
      <c r="B50" s="80"/>
      <c r="C50" s="125"/>
      <c r="D50" s="55"/>
      <c r="E50" s="56"/>
      <c r="F50" s="57"/>
      <c r="G50" s="58"/>
      <c r="H50" s="59"/>
      <c r="I50" s="123"/>
    </row>
    <row r="51" spans="1:9" x14ac:dyDescent="0.2">
      <c r="A51" s="129" t="s">
        <v>50</v>
      </c>
      <c r="B51" s="80"/>
      <c r="C51" s="125"/>
      <c r="D51" s="55"/>
      <c r="E51" s="56"/>
      <c r="F51" s="57"/>
      <c r="G51" s="58"/>
      <c r="H51" s="60"/>
      <c r="I51" s="123"/>
    </row>
    <row r="52" spans="1:9" x14ac:dyDescent="0.2">
      <c r="A52" s="129" t="s">
        <v>278</v>
      </c>
      <c r="B52" s="80"/>
      <c r="C52" s="124"/>
      <c r="D52" s="55"/>
      <c r="E52" s="56"/>
      <c r="F52" s="57"/>
      <c r="G52" s="58"/>
      <c r="H52" s="61"/>
      <c r="I52" s="123"/>
    </row>
    <row r="53" spans="1:9" x14ac:dyDescent="0.2">
      <c r="A53" s="129" t="s">
        <v>279</v>
      </c>
      <c r="B53" s="80"/>
      <c r="C53" s="124"/>
      <c r="D53" s="55"/>
      <c r="E53" s="56"/>
      <c r="F53" s="57"/>
      <c r="G53" s="58"/>
      <c r="H53" s="62"/>
      <c r="I53" s="123"/>
    </row>
    <row r="54" spans="1:9" ht="17" thickBot="1" x14ac:dyDescent="0.25">
      <c r="A54" s="130"/>
      <c r="B54" s="147"/>
      <c r="C54" s="131"/>
      <c r="D54" s="132"/>
      <c r="E54" s="133"/>
      <c r="F54" s="134"/>
      <c r="G54" s="135"/>
      <c r="H54" s="136"/>
      <c r="I54" s="137"/>
    </row>
    <row r="55" spans="1:9" x14ac:dyDescent="0.2">
      <c r="A55" s="145"/>
      <c r="B55" s="145"/>
      <c r="C55" s="180" t="s">
        <v>231</v>
      </c>
      <c r="D55" s="63"/>
      <c r="E55" s="64">
        <f>SUM(D37:E54)</f>
        <v>11</v>
      </c>
      <c r="F55" s="53"/>
      <c r="G55" s="65">
        <f>SUM(G37:G54)</f>
        <v>49</v>
      </c>
      <c r="H55" s="53"/>
      <c r="I55" s="54"/>
    </row>
    <row r="56" spans="1:9" ht="17" thickBot="1" x14ac:dyDescent="0.25">
      <c r="A56" s="145"/>
      <c r="B56" s="145"/>
      <c r="C56" s="181" t="s">
        <v>232</v>
      </c>
      <c r="D56" s="11"/>
      <c r="E56" s="12"/>
      <c r="F56" s="13"/>
      <c r="G56" s="13"/>
      <c r="H56" s="66">
        <f>E55+G55</f>
        <v>60</v>
      </c>
      <c r="I56" s="67">
        <f>H56</f>
        <v>60</v>
      </c>
    </row>
    <row r="59" spans="1:9" ht="17" thickBot="1" x14ac:dyDescent="0.25"/>
    <row r="60" spans="1:9" ht="17" thickBot="1" x14ac:dyDescent="0.25">
      <c r="A60" s="212" t="s">
        <v>377</v>
      </c>
      <c r="B60" s="213"/>
      <c r="C60" s="213"/>
      <c r="D60" s="154"/>
      <c r="E60" s="154"/>
      <c r="F60" s="154"/>
      <c r="G60" s="154"/>
      <c r="H60" s="154"/>
      <c r="I60" s="155"/>
    </row>
    <row r="61" spans="1:9" x14ac:dyDescent="0.2">
      <c r="A61" s="156"/>
      <c r="B61" s="157"/>
      <c r="C61" s="158"/>
      <c r="D61" s="159" t="s">
        <v>220</v>
      </c>
      <c r="E61" s="160"/>
      <c r="F61" s="160"/>
      <c r="G61" s="160"/>
      <c r="H61" s="161"/>
      <c r="I61" s="162"/>
    </row>
    <row r="62" spans="1:9" x14ac:dyDescent="0.2">
      <c r="A62" s="163"/>
      <c r="B62" s="164"/>
      <c r="C62" s="165"/>
      <c r="D62" s="9" t="s">
        <v>0</v>
      </c>
      <c r="E62" s="166"/>
      <c r="F62" s="9" t="s">
        <v>1</v>
      </c>
      <c r="G62" s="5"/>
      <c r="H62" s="167"/>
      <c r="I62" s="168" t="s">
        <v>221</v>
      </c>
    </row>
    <row r="63" spans="1:9" ht="17" thickBot="1" x14ac:dyDescent="0.25">
      <c r="A63" s="169" t="s">
        <v>222</v>
      </c>
      <c r="B63" s="170" t="s">
        <v>223</v>
      </c>
      <c r="C63" s="171" t="s">
        <v>224</v>
      </c>
      <c r="D63" s="172" t="s">
        <v>225</v>
      </c>
      <c r="E63" s="173" t="s">
        <v>226</v>
      </c>
      <c r="F63" s="172" t="s">
        <v>227</v>
      </c>
      <c r="G63" s="172" t="s">
        <v>228</v>
      </c>
      <c r="H63" s="172" t="s">
        <v>229</v>
      </c>
      <c r="I63" s="174" t="s">
        <v>230</v>
      </c>
    </row>
    <row r="64" spans="1:9" ht="17" thickBot="1" x14ac:dyDescent="0.25">
      <c r="A64" s="179"/>
      <c r="B64" s="182"/>
      <c r="C64" s="183"/>
      <c r="D64" s="17"/>
      <c r="E64" s="16"/>
      <c r="F64" s="17"/>
      <c r="G64" s="17"/>
      <c r="H64" s="18"/>
      <c r="I64" s="69">
        <f>SUM(D65:H81)</f>
        <v>60</v>
      </c>
    </row>
    <row r="65" spans="1:14" x14ac:dyDescent="0.2">
      <c r="A65" s="48" t="s">
        <v>198</v>
      </c>
      <c r="B65" s="50" t="s">
        <v>198</v>
      </c>
      <c r="C65" s="50" t="s">
        <v>199</v>
      </c>
      <c r="D65" s="70"/>
      <c r="E65" s="71">
        <v>13</v>
      </c>
      <c r="F65" s="72"/>
      <c r="G65" s="73"/>
      <c r="H65" s="74"/>
      <c r="I65" s="75"/>
    </row>
    <row r="66" spans="1:14" x14ac:dyDescent="0.2">
      <c r="A66" s="50" t="s">
        <v>200</v>
      </c>
      <c r="B66" s="50" t="s">
        <v>200</v>
      </c>
      <c r="C66" s="50" t="s">
        <v>201</v>
      </c>
      <c r="D66" s="30"/>
      <c r="E66" s="31"/>
      <c r="F66" s="32"/>
      <c r="G66" s="33">
        <v>14</v>
      </c>
      <c r="H66" s="76"/>
      <c r="I66" s="8"/>
    </row>
    <row r="67" spans="1:14" x14ac:dyDescent="0.2">
      <c r="A67" s="50" t="s">
        <v>55</v>
      </c>
      <c r="B67" s="50" t="s">
        <v>55</v>
      </c>
      <c r="C67" s="50" t="s">
        <v>56</v>
      </c>
      <c r="D67" s="36"/>
      <c r="E67" s="41"/>
      <c r="F67" s="32"/>
      <c r="G67" s="33">
        <v>2</v>
      </c>
      <c r="H67" s="76"/>
      <c r="I67" s="8"/>
    </row>
    <row r="68" spans="1:14" x14ac:dyDescent="0.2">
      <c r="A68" s="50" t="s">
        <v>258</v>
      </c>
      <c r="B68" s="50" t="s">
        <v>57</v>
      </c>
      <c r="C68" s="50" t="s">
        <v>58</v>
      </c>
      <c r="D68" s="36"/>
      <c r="E68" s="41"/>
      <c r="F68" s="32"/>
      <c r="G68" s="33">
        <v>3</v>
      </c>
      <c r="H68" s="77"/>
      <c r="I68" s="8"/>
    </row>
    <row r="69" spans="1:14" x14ac:dyDescent="0.2">
      <c r="A69" s="50" t="s">
        <v>259</v>
      </c>
      <c r="B69" s="50" t="s">
        <v>59</v>
      </c>
      <c r="C69" s="50" t="s">
        <v>11</v>
      </c>
      <c r="D69" s="36"/>
      <c r="E69" s="41"/>
      <c r="F69" s="32"/>
      <c r="G69" s="33">
        <v>4</v>
      </c>
      <c r="H69" s="77"/>
      <c r="I69" s="8"/>
    </row>
    <row r="70" spans="1:14" x14ac:dyDescent="0.2">
      <c r="A70" s="50" t="s">
        <v>260</v>
      </c>
      <c r="B70" s="50" t="s">
        <v>60</v>
      </c>
      <c r="C70" s="50" t="s">
        <v>61</v>
      </c>
      <c r="D70" s="36"/>
      <c r="E70" s="41"/>
      <c r="F70" s="32"/>
      <c r="G70" s="33">
        <v>4</v>
      </c>
      <c r="H70" s="77"/>
      <c r="I70" s="8"/>
    </row>
    <row r="71" spans="1:14" x14ac:dyDescent="0.2">
      <c r="A71" s="50" t="s">
        <v>261</v>
      </c>
      <c r="B71" s="50" t="s">
        <v>62</v>
      </c>
      <c r="C71" s="50" t="s">
        <v>63</v>
      </c>
      <c r="D71" s="36"/>
      <c r="E71" s="41"/>
      <c r="F71" s="32"/>
      <c r="G71" s="33">
        <v>3</v>
      </c>
      <c r="H71" s="77"/>
      <c r="I71" s="8"/>
    </row>
    <row r="72" spans="1:14" x14ac:dyDescent="0.2">
      <c r="A72" s="50" t="s">
        <v>262</v>
      </c>
      <c r="B72" s="50" t="s">
        <v>64</v>
      </c>
      <c r="C72" s="50" t="s">
        <v>65</v>
      </c>
      <c r="D72" s="36"/>
      <c r="E72" s="41"/>
      <c r="F72" s="32"/>
      <c r="G72" s="33">
        <v>2</v>
      </c>
      <c r="H72" s="77"/>
      <c r="I72" s="8"/>
    </row>
    <row r="73" spans="1:14" x14ac:dyDescent="0.2">
      <c r="A73" s="50" t="s">
        <v>263</v>
      </c>
      <c r="B73" s="50" t="s">
        <v>66</v>
      </c>
      <c r="C73" s="50" t="s">
        <v>67</v>
      </c>
      <c r="D73" s="36"/>
      <c r="E73" s="37">
        <v>2</v>
      </c>
      <c r="F73" s="38"/>
      <c r="G73" s="39"/>
      <c r="H73" s="77"/>
      <c r="I73" s="8"/>
    </row>
    <row r="74" spans="1:14" x14ac:dyDescent="0.2">
      <c r="A74" s="50" t="s">
        <v>264</v>
      </c>
      <c r="B74" s="50" t="s">
        <v>68</v>
      </c>
      <c r="C74" s="50" t="s">
        <v>69</v>
      </c>
      <c r="D74" s="36"/>
      <c r="E74" s="41"/>
      <c r="F74" s="32"/>
      <c r="G74" s="33">
        <v>2</v>
      </c>
      <c r="H74" s="77"/>
      <c r="I74" s="8"/>
    </row>
    <row r="75" spans="1:14" x14ac:dyDescent="0.2">
      <c r="A75" s="50" t="s">
        <v>265</v>
      </c>
      <c r="B75" s="50" t="s">
        <v>70</v>
      </c>
      <c r="C75" s="50" t="s">
        <v>71</v>
      </c>
      <c r="D75" s="36"/>
      <c r="E75" s="37">
        <v>2</v>
      </c>
      <c r="F75" s="38"/>
      <c r="G75" s="39"/>
      <c r="H75" s="77"/>
      <c r="I75" s="8"/>
      <c r="N75" s="78"/>
    </row>
    <row r="76" spans="1:14" x14ac:dyDescent="0.2">
      <c r="A76" s="50" t="s">
        <v>266</v>
      </c>
      <c r="B76" s="148" t="s">
        <v>72</v>
      </c>
      <c r="C76" s="29" t="s">
        <v>73</v>
      </c>
      <c r="D76" s="36"/>
      <c r="E76" s="41"/>
      <c r="F76" s="32"/>
      <c r="G76" s="33">
        <v>2</v>
      </c>
      <c r="H76" s="77"/>
      <c r="I76" s="8"/>
      <c r="N76" s="78"/>
    </row>
    <row r="77" spans="1:14" x14ac:dyDescent="0.2">
      <c r="A77" s="81" t="s">
        <v>281</v>
      </c>
      <c r="B77" s="148"/>
      <c r="C77" s="82"/>
      <c r="D77" s="36"/>
      <c r="E77" s="41"/>
      <c r="F77" s="32"/>
      <c r="G77" s="33">
        <v>7</v>
      </c>
      <c r="H77" s="77"/>
      <c r="I77" s="8"/>
      <c r="M77" s="78"/>
      <c r="N77" s="78"/>
    </row>
    <row r="78" spans="1:14" x14ac:dyDescent="0.2">
      <c r="A78" s="83" t="s">
        <v>50</v>
      </c>
      <c r="B78" s="78"/>
      <c r="C78" s="82"/>
      <c r="D78" s="36"/>
      <c r="E78" s="41"/>
      <c r="F78" s="32"/>
      <c r="G78" s="37"/>
      <c r="H78" s="84"/>
      <c r="I78" s="8"/>
      <c r="M78" s="78"/>
      <c r="N78" s="79"/>
    </row>
    <row r="79" spans="1:14" x14ac:dyDescent="0.2">
      <c r="A79" s="83" t="s">
        <v>282</v>
      </c>
      <c r="B79" s="78"/>
      <c r="C79" s="82"/>
      <c r="D79" s="36"/>
      <c r="E79" s="41"/>
      <c r="F79" s="32"/>
      <c r="G79" s="37"/>
      <c r="H79" s="84"/>
      <c r="I79" s="8"/>
      <c r="M79" s="78"/>
      <c r="N79" s="80"/>
    </row>
    <row r="80" spans="1:14" x14ac:dyDescent="0.2">
      <c r="A80" s="83" t="s">
        <v>279</v>
      </c>
      <c r="B80" s="78"/>
      <c r="C80" s="82"/>
      <c r="D80" s="85"/>
      <c r="E80" s="86"/>
      <c r="F80" s="87"/>
      <c r="G80" s="86"/>
      <c r="H80" s="84"/>
      <c r="I80" s="8"/>
      <c r="M80" s="79"/>
    </row>
    <row r="81" spans="1:13" ht="17" thickBot="1" x14ac:dyDescent="0.25">
      <c r="A81" s="194" t="s">
        <v>283</v>
      </c>
      <c r="B81" s="195"/>
      <c r="C81" s="196"/>
      <c r="D81" s="3"/>
      <c r="E81" s="2"/>
      <c r="F81" s="1"/>
      <c r="G81" s="2"/>
      <c r="H81" s="197"/>
      <c r="I81" s="198"/>
      <c r="M81" s="80"/>
    </row>
    <row r="82" spans="1:13" x14ac:dyDescent="0.2">
      <c r="A82" s="145"/>
      <c r="B82" s="145"/>
      <c r="C82" s="184" t="s">
        <v>231</v>
      </c>
      <c r="D82" s="89"/>
      <c r="E82" s="90">
        <f>SUM(E65:E81)</f>
        <v>17</v>
      </c>
      <c r="F82" s="89"/>
      <c r="G82" s="142">
        <f>SUM(G65:G81)</f>
        <v>43</v>
      </c>
      <c r="H82" s="138"/>
      <c r="I82" s="91"/>
    </row>
    <row r="83" spans="1:13" ht="17" thickBot="1" x14ac:dyDescent="0.25">
      <c r="A83" s="145"/>
      <c r="B83" s="145"/>
      <c r="C83" s="181" t="s">
        <v>232</v>
      </c>
      <c r="D83" s="92"/>
      <c r="E83" s="93"/>
      <c r="F83" s="92"/>
      <c r="G83" s="92"/>
      <c r="H83" s="143">
        <f>E82+G82</f>
        <v>60</v>
      </c>
      <c r="I83" s="94">
        <f>SUM(I64:I81)</f>
        <v>60</v>
      </c>
    </row>
    <row r="85" spans="1:13" ht="17" thickBot="1" x14ac:dyDescent="0.25"/>
    <row r="86" spans="1:13" ht="17" thickBot="1" x14ac:dyDescent="0.25">
      <c r="A86" s="212" t="s">
        <v>378</v>
      </c>
      <c r="B86" s="213"/>
      <c r="C86" s="213"/>
      <c r="D86" s="154"/>
      <c r="E86" s="154"/>
      <c r="F86" s="154"/>
      <c r="G86" s="154"/>
      <c r="H86" s="154"/>
      <c r="I86" s="155"/>
    </row>
    <row r="87" spans="1:13" x14ac:dyDescent="0.2">
      <c r="A87" s="156"/>
      <c r="B87" s="157"/>
      <c r="C87" s="158"/>
      <c r="D87" s="159" t="s">
        <v>220</v>
      </c>
      <c r="E87" s="160"/>
      <c r="F87" s="160"/>
      <c r="G87" s="160"/>
      <c r="H87" s="161"/>
      <c r="I87" s="162"/>
    </row>
    <row r="88" spans="1:13" x14ac:dyDescent="0.2">
      <c r="A88" s="163"/>
      <c r="B88" s="164"/>
      <c r="C88" s="165"/>
      <c r="D88" s="9" t="s">
        <v>0</v>
      </c>
      <c r="E88" s="166"/>
      <c r="F88" s="9" t="s">
        <v>1</v>
      </c>
      <c r="G88" s="5"/>
      <c r="H88" s="167"/>
      <c r="I88" s="168" t="s">
        <v>221</v>
      </c>
    </row>
    <row r="89" spans="1:13" ht="17" thickBot="1" x14ac:dyDescent="0.25">
      <c r="A89" s="169" t="s">
        <v>222</v>
      </c>
      <c r="B89" s="170" t="s">
        <v>223</v>
      </c>
      <c r="C89" s="171" t="s">
        <v>224</v>
      </c>
      <c r="D89" s="172" t="s">
        <v>225</v>
      </c>
      <c r="E89" s="173" t="s">
        <v>226</v>
      </c>
      <c r="F89" s="172" t="s">
        <v>227</v>
      </c>
      <c r="G89" s="172" t="s">
        <v>228</v>
      </c>
      <c r="H89" s="172" t="s">
        <v>229</v>
      </c>
      <c r="I89" s="174" t="s">
        <v>230</v>
      </c>
    </row>
    <row r="90" spans="1:13" x14ac:dyDescent="0.2">
      <c r="A90" s="150"/>
      <c r="B90" s="14"/>
      <c r="C90" s="68"/>
      <c r="D90" s="17"/>
      <c r="E90" s="16"/>
      <c r="F90" s="17"/>
      <c r="G90" s="17"/>
      <c r="H90" s="18"/>
      <c r="I90" s="19">
        <f>I103</f>
        <v>60</v>
      </c>
    </row>
    <row r="91" spans="1:13" x14ac:dyDescent="0.2">
      <c r="A91" s="48" t="s">
        <v>202</v>
      </c>
      <c r="B91" s="48" t="s">
        <v>202</v>
      </c>
      <c r="C91" s="48" t="s">
        <v>217</v>
      </c>
      <c r="D91" s="21"/>
      <c r="E91" s="95">
        <v>18</v>
      </c>
      <c r="F91" s="96"/>
      <c r="G91" s="24"/>
      <c r="H91" s="97"/>
      <c r="I91" s="26"/>
    </row>
    <row r="92" spans="1:13" ht="16" customHeight="1" x14ac:dyDescent="0.2">
      <c r="A92" s="50" t="s">
        <v>203</v>
      </c>
      <c r="B92" s="50" t="s">
        <v>203</v>
      </c>
      <c r="C92" s="50" t="s">
        <v>204</v>
      </c>
      <c r="D92" s="30"/>
      <c r="E92" s="98"/>
      <c r="F92" s="99"/>
      <c r="G92" s="33">
        <v>18</v>
      </c>
      <c r="H92" s="100"/>
      <c r="I92" s="35"/>
    </row>
    <row r="93" spans="1:13" x14ac:dyDescent="0.2">
      <c r="A93" s="50" t="s">
        <v>77</v>
      </c>
      <c r="B93" s="50" t="s">
        <v>77</v>
      </c>
      <c r="C93" s="50" t="s">
        <v>78</v>
      </c>
      <c r="D93" s="36"/>
      <c r="E93" s="102"/>
      <c r="F93" s="99"/>
      <c r="G93" s="33">
        <v>2</v>
      </c>
      <c r="H93" s="100"/>
      <c r="I93" s="35"/>
      <c r="J93" s="27"/>
      <c r="M93" s="101"/>
    </row>
    <row r="94" spans="1:13" x14ac:dyDescent="0.2">
      <c r="A94" s="50" t="s">
        <v>269</v>
      </c>
      <c r="B94" s="50" t="s">
        <v>79</v>
      </c>
      <c r="C94" s="50" t="s">
        <v>11</v>
      </c>
      <c r="D94" s="36"/>
      <c r="E94" s="102">
        <v>2</v>
      </c>
      <c r="F94" s="139"/>
      <c r="G94" s="140"/>
      <c r="H94" s="100"/>
      <c r="I94" s="35"/>
      <c r="J94" s="27"/>
      <c r="M94" s="101"/>
    </row>
    <row r="95" spans="1:13" x14ac:dyDescent="0.2">
      <c r="A95" s="50" t="s">
        <v>379</v>
      </c>
      <c r="B95" s="50" t="s">
        <v>380</v>
      </c>
      <c r="C95" s="50" t="s">
        <v>381</v>
      </c>
      <c r="D95" s="36"/>
      <c r="E95" s="102"/>
      <c r="F95" s="99"/>
      <c r="G95" s="33">
        <v>4</v>
      </c>
      <c r="H95" s="104"/>
      <c r="I95" s="35"/>
      <c r="J95" s="27"/>
      <c r="M95" s="105"/>
    </row>
    <row r="96" spans="1:13" x14ac:dyDescent="0.2">
      <c r="A96" s="50" t="s">
        <v>270</v>
      </c>
      <c r="B96" s="50" t="s">
        <v>80</v>
      </c>
      <c r="C96" s="50" t="s">
        <v>81</v>
      </c>
      <c r="D96" s="36"/>
      <c r="E96" s="103"/>
      <c r="F96" s="99"/>
      <c r="G96" s="33">
        <v>4</v>
      </c>
      <c r="H96" s="104"/>
      <c r="I96" s="35"/>
      <c r="J96" s="27"/>
      <c r="M96" s="106"/>
    </row>
    <row r="97" spans="1:17" x14ac:dyDescent="0.2">
      <c r="A97" s="107" t="s">
        <v>284</v>
      </c>
      <c r="B97" s="149"/>
      <c r="C97" s="50"/>
      <c r="D97" s="85"/>
      <c r="E97" s="108"/>
      <c r="F97" s="109"/>
      <c r="G97" s="110">
        <v>12</v>
      </c>
      <c r="H97" s="104"/>
      <c r="I97" s="35"/>
      <c r="J97" s="27"/>
    </row>
    <row r="98" spans="1:17" x14ac:dyDescent="0.2">
      <c r="A98" s="111" t="s">
        <v>50</v>
      </c>
      <c r="B98" s="101"/>
      <c r="C98" s="50"/>
      <c r="D98" s="85"/>
      <c r="E98" s="108"/>
      <c r="F98" s="109"/>
      <c r="G98" s="110"/>
      <c r="H98" s="104"/>
      <c r="I98" s="35"/>
      <c r="J98" s="27"/>
      <c r="M98" s="101"/>
      <c r="N98" s="114"/>
      <c r="O98" s="114"/>
      <c r="P98" s="114"/>
      <c r="Q98" s="114"/>
    </row>
    <row r="99" spans="1:17" x14ac:dyDescent="0.2">
      <c r="A99" s="111" t="s">
        <v>282</v>
      </c>
      <c r="B99" s="101"/>
      <c r="C99" s="50"/>
      <c r="D99" s="85"/>
      <c r="E99" s="108"/>
      <c r="F99" s="109"/>
      <c r="G99" s="110"/>
      <c r="H99" s="104"/>
      <c r="I99" s="35"/>
      <c r="J99" s="27"/>
      <c r="M99" s="101"/>
      <c r="N99" s="114"/>
      <c r="O99" s="114"/>
      <c r="P99" s="114"/>
      <c r="Q99" s="114"/>
    </row>
    <row r="100" spans="1:17" x14ac:dyDescent="0.2">
      <c r="A100" s="111" t="s">
        <v>279</v>
      </c>
      <c r="B100" s="101"/>
      <c r="C100" s="50"/>
      <c r="D100" s="85"/>
      <c r="E100" s="108"/>
      <c r="F100" s="109"/>
      <c r="G100" s="110"/>
      <c r="H100" s="104"/>
      <c r="I100" s="35"/>
      <c r="J100" s="27"/>
      <c r="M100" s="101"/>
      <c r="N100" s="114"/>
      <c r="O100" s="114"/>
      <c r="P100" s="114"/>
      <c r="Q100" s="114"/>
    </row>
    <row r="101" spans="1:17" ht="17" thickBot="1" x14ac:dyDescent="0.25">
      <c r="A101" s="199" t="s">
        <v>283</v>
      </c>
      <c r="B101" s="200"/>
      <c r="C101" s="201"/>
      <c r="D101" s="3"/>
      <c r="E101" s="202"/>
      <c r="F101" s="203"/>
      <c r="G101" s="204"/>
      <c r="H101" s="88"/>
      <c r="I101" s="193"/>
      <c r="J101" s="27"/>
      <c r="M101" s="105"/>
      <c r="N101" s="114"/>
      <c r="O101" s="114"/>
      <c r="P101" s="114"/>
      <c r="Q101" s="114"/>
    </row>
    <row r="102" spans="1:17" x14ac:dyDescent="0.2">
      <c r="A102" s="145"/>
      <c r="B102" s="145"/>
      <c r="C102" s="184" t="s">
        <v>231</v>
      </c>
      <c r="D102" s="63"/>
      <c r="E102" s="64">
        <f>SUM(E91:E101)</f>
        <v>20</v>
      </c>
      <c r="F102" s="53"/>
      <c r="G102" s="65">
        <f>SUM(G91:G101)</f>
        <v>40</v>
      </c>
      <c r="H102" s="115"/>
      <c r="I102" s="10"/>
      <c r="J102" s="27"/>
      <c r="M102" s="106"/>
      <c r="N102" s="114"/>
      <c r="O102" s="114"/>
      <c r="P102" s="114"/>
      <c r="Q102" s="114"/>
    </row>
    <row r="103" spans="1:17" ht="17" thickBot="1" x14ac:dyDescent="0.25">
      <c r="A103" s="145"/>
      <c r="B103" s="145"/>
      <c r="C103" s="181" t="s">
        <v>232</v>
      </c>
      <c r="D103" s="13"/>
      <c r="E103" s="12"/>
      <c r="F103" s="13"/>
      <c r="G103" s="13"/>
      <c r="H103" s="141">
        <f>E102+G102</f>
        <v>60</v>
      </c>
      <c r="I103" s="209">
        <f>H103</f>
        <v>60</v>
      </c>
      <c r="J103" s="27"/>
      <c r="N103" s="114"/>
      <c r="O103" s="114"/>
      <c r="P103" s="114"/>
      <c r="Q103" s="114"/>
    </row>
    <row r="104" spans="1:17" x14ac:dyDescent="0.2">
      <c r="C104" s="112"/>
      <c r="D104" s="113"/>
      <c r="E104" s="5"/>
      <c r="F104" s="5"/>
      <c r="G104" s="5"/>
      <c r="H104" s="5"/>
      <c r="I104" s="208"/>
      <c r="N104" s="114"/>
      <c r="O104" s="114"/>
      <c r="P104" s="114"/>
      <c r="Q104" s="114"/>
    </row>
    <row r="105" spans="1:17" x14ac:dyDescent="0.2">
      <c r="N105" s="114"/>
      <c r="O105" s="114"/>
      <c r="P105" s="114"/>
      <c r="Q105" s="114"/>
    </row>
  </sheetData>
  <mergeCells count="4">
    <mergeCell ref="A4:C4"/>
    <mergeCell ref="A32:C32"/>
    <mergeCell ref="A60:C60"/>
    <mergeCell ref="A86:C86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6" x14ac:dyDescent="0.2"/>
  <sheetData>
    <row r="1" spans="1:1" x14ac:dyDescent="0.2">
      <c r="A1" s="116" t="s">
        <v>205</v>
      </c>
    </row>
    <row r="3" spans="1:1" x14ac:dyDescent="0.2">
      <c r="A3" t="s">
        <v>206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BF 23-24</vt:lpstr>
      <vt:lpstr>CL 23-24</vt:lpstr>
      <vt:lpstr>GA 23-24</vt:lpstr>
      <vt:lpstr>HHO 23-24</vt:lpstr>
      <vt:lpstr>HTB 23-24</vt:lpstr>
      <vt:lpstr>HVC 23-24</vt:lpstr>
      <vt:lpstr>HVI 23-24</vt:lpstr>
      <vt:lpstr>TV 23-24</vt:lpstr>
      <vt:lpstr>honours track</vt:lpstr>
    </vt:vector>
  </TitlesOfParts>
  <Manager/>
  <Company>HKU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Brigitte Stekelenburg</dc:creator>
  <cp:keywords/>
  <dc:description/>
  <cp:lastModifiedBy>Microsoft Office User</cp:lastModifiedBy>
  <cp:revision>1</cp:revision>
  <dcterms:created xsi:type="dcterms:W3CDTF">2014-12-08T13:48:00Z</dcterms:created>
  <dcterms:modified xsi:type="dcterms:W3CDTF">2023-11-28T14:06:45Z</dcterms:modified>
  <cp:category/>
</cp:coreProperties>
</file>